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80" windowWidth="15300" windowHeight="5580"/>
  </bookViews>
  <sheets>
    <sheet name="List2 (3)" sheetId="1" r:id="rId1"/>
  </sheets>
  <calcPr calcId="144525"/>
</workbook>
</file>

<file path=xl/calcChain.xml><?xml version="1.0" encoding="utf-8"?>
<calcChain xmlns="http://schemas.openxmlformats.org/spreadsheetml/2006/main">
  <c r="T7" i="1" l="1"/>
  <c r="T6" i="1"/>
  <c r="T5" i="1"/>
  <c r="T4" i="1"/>
  <c r="T3" i="1"/>
  <c r="K3" i="1" l="1"/>
  <c r="L3" i="1"/>
  <c r="M3" i="1"/>
  <c r="N3" i="1"/>
  <c r="O3" i="1"/>
  <c r="P3" i="1"/>
  <c r="K4" i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89" i="1"/>
  <c r="L89" i="1"/>
  <c r="M89" i="1"/>
  <c r="N89" i="1"/>
  <c r="O89" i="1"/>
  <c r="P89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</calcChain>
</file>

<file path=xl/sharedStrings.xml><?xml version="1.0" encoding="utf-8"?>
<sst xmlns="http://schemas.openxmlformats.org/spreadsheetml/2006/main" count="276" uniqueCount="269">
  <si>
    <t>Jan2016</t>
  </si>
  <si>
    <t>Dec2015</t>
  </si>
  <si>
    <t>Nov2015</t>
  </si>
  <si>
    <t>Oct2015</t>
  </si>
  <si>
    <t>Sep2015</t>
  </si>
  <si>
    <t>Aug2015</t>
  </si>
  <si>
    <t>Jul2015</t>
  </si>
  <si>
    <t>Jun2015</t>
  </si>
  <si>
    <t>May2015</t>
  </si>
  <si>
    <t>Apr2015</t>
  </si>
  <si>
    <t>Mar2015</t>
  </si>
  <si>
    <t>Feb2015</t>
  </si>
  <si>
    <t>Jan2016/2015</t>
  </si>
  <si>
    <t>Jan2015</t>
  </si>
  <si>
    <t>Dec2015/2014</t>
  </si>
  <si>
    <t>Dec2014</t>
  </si>
  <si>
    <t>Nov2015/2014</t>
  </si>
  <si>
    <t>Nov2014</t>
  </si>
  <si>
    <t>Oct2015/2014</t>
  </si>
  <si>
    <t>Oct2014</t>
  </si>
  <si>
    <t>Sep2015/2014</t>
  </si>
  <si>
    <t>Sep2014</t>
  </si>
  <si>
    <t>Aug2015/2014</t>
  </si>
  <si>
    <t>Aug2014</t>
  </si>
  <si>
    <t>Jul2015/2014</t>
  </si>
  <si>
    <t>Jul2014</t>
  </si>
  <si>
    <t>Jun2015/2014</t>
  </si>
  <si>
    <t>Jun2014</t>
  </si>
  <si>
    <t>May2015/2014</t>
  </si>
  <si>
    <t>May2014</t>
  </si>
  <si>
    <t>Apr2015/2014</t>
  </si>
  <si>
    <t>Apr2014</t>
  </si>
  <si>
    <t>Mar2015/2014</t>
  </si>
  <si>
    <t>Mar2014</t>
  </si>
  <si>
    <t>Feb2015/2014</t>
  </si>
  <si>
    <t>Feb2014</t>
  </si>
  <si>
    <t>Jan2015/2014</t>
  </si>
  <si>
    <t>Jan2014</t>
  </si>
  <si>
    <t>Dec2014/2013</t>
  </si>
  <si>
    <t>Dec2013</t>
  </si>
  <si>
    <t>Nov2014/2013</t>
  </si>
  <si>
    <t>Nov2013</t>
  </si>
  <si>
    <t>Oct2014/2013</t>
  </si>
  <si>
    <t>Oct2013</t>
  </si>
  <si>
    <t>Sep2014/2013</t>
  </si>
  <si>
    <t>Sep2013</t>
  </si>
  <si>
    <t>Aug2014/2013</t>
  </si>
  <si>
    <t>Aug2013</t>
  </si>
  <si>
    <t>Jul2014/2013</t>
  </si>
  <si>
    <t>Jul2013</t>
  </si>
  <si>
    <t>Jun2014/2013</t>
  </si>
  <si>
    <t>Jun2013</t>
  </si>
  <si>
    <t>May2014/2013</t>
  </si>
  <si>
    <t>May2013</t>
  </si>
  <si>
    <t>Apr2014/2013</t>
  </si>
  <si>
    <t>Apr2013</t>
  </si>
  <si>
    <t>Mar2014/2013</t>
  </si>
  <si>
    <t>Mar2013</t>
  </si>
  <si>
    <t>Feb2014/2013</t>
  </si>
  <si>
    <t>Feb2013</t>
  </si>
  <si>
    <t>Jan2014/2013</t>
  </si>
  <si>
    <t>Jan2013</t>
  </si>
  <si>
    <t>Dec2013/2012</t>
  </si>
  <si>
    <t>Dec2012</t>
  </si>
  <si>
    <t>Nov2013/2012</t>
  </si>
  <si>
    <t>Nov2012</t>
  </si>
  <si>
    <t>Oct2013/2012</t>
  </si>
  <si>
    <t>Oct2012</t>
  </si>
  <si>
    <t>Sep2013/2012</t>
  </si>
  <si>
    <t>Sep2012</t>
  </si>
  <si>
    <t>Aug2013/2012</t>
  </si>
  <si>
    <t>Aug2012</t>
  </si>
  <si>
    <t>Jul2013/2012</t>
  </si>
  <si>
    <t>Jul2012</t>
  </si>
  <si>
    <t>Jun2013/2012</t>
  </si>
  <si>
    <t>Jun2012</t>
  </si>
  <si>
    <t>May2013/2012</t>
  </si>
  <si>
    <t>May2012</t>
  </si>
  <si>
    <t>Apr2013/2012</t>
  </si>
  <si>
    <t>Apr2012</t>
  </si>
  <si>
    <t>Mar2013/2012</t>
  </si>
  <si>
    <t>Mar2012</t>
  </si>
  <si>
    <t>Feb2013/2012</t>
  </si>
  <si>
    <t>Feb2012</t>
  </si>
  <si>
    <t>Jan2013/2012</t>
  </si>
  <si>
    <t>Jan2012</t>
  </si>
  <si>
    <t>Dec2012/2011</t>
  </si>
  <si>
    <t>Dec2011</t>
  </si>
  <si>
    <t>Nov2012/2011</t>
  </si>
  <si>
    <t>Nov2011</t>
  </si>
  <si>
    <t>Oct2012/2011</t>
  </si>
  <si>
    <t>Oct2011</t>
  </si>
  <si>
    <t>Sep2012/2011</t>
  </si>
  <si>
    <t>Sep2011</t>
  </si>
  <si>
    <t>Aug2012/2011</t>
  </si>
  <si>
    <t>Aug2011</t>
  </si>
  <si>
    <t>Jul2012/2011</t>
  </si>
  <si>
    <t>Jul2011</t>
  </si>
  <si>
    <t>Jun2012/2011</t>
  </si>
  <si>
    <t>Jun2011</t>
  </si>
  <si>
    <t>May2012/2011</t>
  </si>
  <si>
    <t>May2011</t>
  </si>
  <si>
    <t>Apr2012/2011</t>
  </si>
  <si>
    <t>Apr2011</t>
  </si>
  <si>
    <t>Mar2012/2011</t>
  </si>
  <si>
    <t>Mar2011</t>
  </si>
  <si>
    <t>Feb2012/2011</t>
  </si>
  <si>
    <t>Feb2011</t>
  </si>
  <si>
    <t>Jan2012/2011</t>
  </si>
  <si>
    <t>Jan2011</t>
  </si>
  <si>
    <t>Dec2011/2010</t>
  </si>
  <si>
    <t>Dec2010</t>
  </si>
  <si>
    <t>Nov2011/2010</t>
  </si>
  <si>
    <t>Nov2010</t>
  </si>
  <si>
    <t>Oct2011/2010</t>
  </si>
  <si>
    <t>Oct2010</t>
  </si>
  <si>
    <t>Sep2011/2010</t>
  </si>
  <si>
    <t>Sep2010</t>
  </si>
  <si>
    <t>Aug2011/2010</t>
  </si>
  <si>
    <t>Aug2010</t>
  </si>
  <si>
    <t>Jul2011/2010</t>
  </si>
  <si>
    <t>Jul2010</t>
  </si>
  <si>
    <t>Jun2011/2010</t>
  </si>
  <si>
    <t>Jun2010</t>
  </si>
  <si>
    <t>May2011/2010</t>
  </si>
  <si>
    <t>May2010</t>
  </si>
  <si>
    <t>Apr2011/2010</t>
  </si>
  <si>
    <t>Apr2010</t>
  </si>
  <si>
    <t>Mar2011/2010</t>
  </si>
  <si>
    <t>Mar2010</t>
  </si>
  <si>
    <t>Feb2011/2010</t>
  </si>
  <si>
    <t>Feb2010</t>
  </si>
  <si>
    <t>Jan2011/2010</t>
  </si>
  <si>
    <t>Jan2010</t>
  </si>
  <si>
    <t>Dec2010/2009</t>
  </si>
  <si>
    <t>Dec2009</t>
  </si>
  <si>
    <t>Nov2010/2009</t>
  </si>
  <si>
    <t>Nov2009</t>
  </si>
  <si>
    <t>Oct2010/2009</t>
  </si>
  <si>
    <t>Oct2009</t>
  </si>
  <si>
    <t>Sep2010/2009</t>
  </si>
  <si>
    <t>Sep2009</t>
  </si>
  <si>
    <t>Aug2010/2009</t>
  </si>
  <si>
    <t>Aug2009</t>
  </si>
  <si>
    <t>Jul2010/2009</t>
  </si>
  <si>
    <t>Jul2009</t>
  </si>
  <si>
    <t>Jun2010/2009</t>
  </si>
  <si>
    <t>Jun2009</t>
  </si>
  <si>
    <t>May2010/2009</t>
  </si>
  <si>
    <t>May2009</t>
  </si>
  <si>
    <t>Apr2010/2009</t>
  </si>
  <si>
    <t>Apr2009</t>
  </si>
  <si>
    <t>Mar2010/2009</t>
  </si>
  <si>
    <t>Mar2009</t>
  </si>
  <si>
    <t>Feb2010/2009</t>
  </si>
  <si>
    <t>Feb2009</t>
  </si>
  <si>
    <t>Jan2010/2009</t>
  </si>
  <si>
    <t>Jan2009</t>
  </si>
  <si>
    <t>Dec2009/2008</t>
  </si>
  <si>
    <t>Dec2008</t>
  </si>
  <si>
    <t>Nov2009/2008</t>
  </si>
  <si>
    <t>Nov2008</t>
  </si>
  <si>
    <t>Oct2009/2008</t>
  </si>
  <si>
    <t>Oct2008</t>
  </si>
  <si>
    <t>Sep2009/2008</t>
  </si>
  <si>
    <t>Sep2008</t>
  </si>
  <si>
    <t>Aug2009/2008</t>
  </si>
  <si>
    <t>Aug2008</t>
  </si>
  <si>
    <t>Jul2009/2008</t>
  </si>
  <si>
    <t>Jul2008</t>
  </si>
  <si>
    <t>Jun2009/2008</t>
  </si>
  <si>
    <t>Jun2008</t>
  </si>
  <si>
    <t>May2009/2008</t>
  </si>
  <si>
    <t>May2008</t>
  </si>
  <si>
    <t>Apr2009/2008</t>
  </si>
  <si>
    <t>Apr2008</t>
  </si>
  <si>
    <t>Mar2009/2008</t>
  </si>
  <si>
    <t>Mar2008</t>
  </si>
  <si>
    <t>Feb2009/2008</t>
  </si>
  <si>
    <t>Feb2008</t>
  </si>
  <si>
    <t>Jan2009/2008</t>
  </si>
  <si>
    <t>Jan2008</t>
  </si>
  <si>
    <t>Dec2008/2007</t>
  </si>
  <si>
    <t>Dec2007</t>
  </si>
  <si>
    <t>Nov2008/2007</t>
  </si>
  <si>
    <t>Nov2007</t>
  </si>
  <si>
    <t>Oct2008/2007</t>
  </si>
  <si>
    <t>Oct2007</t>
  </si>
  <si>
    <t>Sep2008/2007</t>
  </si>
  <si>
    <t>Sep2007</t>
  </si>
  <si>
    <t>Aug2008/2007</t>
  </si>
  <si>
    <t>Aug2007</t>
  </si>
  <si>
    <t>Jul2008/2007</t>
  </si>
  <si>
    <t>Jul2007</t>
  </si>
  <si>
    <t>Jun2008/2007</t>
  </si>
  <si>
    <t>Jun2007</t>
  </si>
  <si>
    <t>May2008/2007</t>
  </si>
  <si>
    <t>May2007</t>
  </si>
  <si>
    <t>Apr2008/2007</t>
  </si>
  <si>
    <t>Apr2007</t>
  </si>
  <si>
    <t>Mar2008/2007</t>
  </si>
  <si>
    <t>Mar2007</t>
  </si>
  <si>
    <t>Feb2008/2007</t>
  </si>
  <si>
    <t>Feb2007</t>
  </si>
  <si>
    <t>Jan2008/2007</t>
  </si>
  <si>
    <t>Jan2007</t>
  </si>
  <si>
    <t>Dec2007/2006</t>
  </si>
  <si>
    <t>Dec2006</t>
  </si>
  <si>
    <t>Nov2007/2006</t>
  </si>
  <si>
    <t>Nov2006</t>
  </si>
  <si>
    <t>Oct2007/2006</t>
  </si>
  <si>
    <t>Oct2006</t>
  </si>
  <si>
    <t>Sep2007/2006</t>
  </si>
  <si>
    <t>Sep2006</t>
  </si>
  <si>
    <t>Aug2007/2006</t>
  </si>
  <si>
    <t>Aug2006</t>
  </si>
  <si>
    <t>Jul2007/2006</t>
  </si>
  <si>
    <t>Jul2006</t>
  </si>
  <si>
    <t>Jun2007/2006</t>
  </si>
  <si>
    <t>Jun2006</t>
  </si>
  <si>
    <t>May2007/2006</t>
  </si>
  <si>
    <t>May2006</t>
  </si>
  <si>
    <t>Apr2007/2006</t>
  </si>
  <si>
    <t>Apr2006</t>
  </si>
  <si>
    <t>Mar2007/2006</t>
  </si>
  <si>
    <t>Mar2006</t>
  </si>
  <si>
    <t>Feb2007/2006</t>
  </si>
  <si>
    <t>Feb2006</t>
  </si>
  <si>
    <t>Jan2007/2006</t>
  </si>
  <si>
    <t>Jan2006</t>
  </si>
  <si>
    <t>Dec2006/2005</t>
  </si>
  <si>
    <t>Dec2005</t>
  </si>
  <si>
    <t>Nov2006/2005</t>
  </si>
  <si>
    <t>Nov2005</t>
  </si>
  <si>
    <t>Oct2006/2005</t>
  </si>
  <si>
    <t>Oct2005</t>
  </si>
  <si>
    <t>Sep2006/2005</t>
  </si>
  <si>
    <t>Sept2005</t>
  </si>
  <si>
    <t>Aug2006/2005</t>
  </si>
  <si>
    <t>Aug2005</t>
  </si>
  <si>
    <t>Jul2006/2005</t>
  </si>
  <si>
    <t>Jul2005</t>
  </si>
  <si>
    <t>Jun2006/2005</t>
  </si>
  <si>
    <t>Jun2005</t>
  </si>
  <si>
    <t>May2006/2005</t>
  </si>
  <si>
    <t>May2005</t>
  </si>
  <si>
    <t>Apr2006/2005</t>
  </si>
  <si>
    <t>Apr2005</t>
  </si>
  <si>
    <t>Mar2006/2005</t>
  </si>
  <si>
    <t>Mar2005</t>
  </si>
  <si>
    <t>Feb2006/2005</t>
  </si>
  <si>
    <t>Feb2005</t>
  </si>
  <si>
    <t>Jan2006/2005</t>
  </si>
  <si>
    <t>Jan2005</t>
  </si>
  <si>
    <t xml:space="preserve">U.A.E. dirham   (AED)                     </t>
  </si>
  <si>
    <t xml:space="preserve">Saudi Arabian riyal   (SAR)                     </t>
  </si>
  <si>
    <t xml:space="preserve">Russian ruble   (RUB)                     </t>
  </si>
  <si>
    <t xml:space="preserve">Norwegian krone   (NOK)                     </t>
  </si>
  <si>
    <t xml:space="preserve">Kuwaiti dinar   (KWD)                     </t>
  </si>
  <si>
    <t>Oil price</t>
  </si>
  <si>
    <t>Crude petroleum, average of UK Brent (light), Dubai (medium) and Texas (heavy), equally weighted ($/barrel)</t>
  </si>
  <si>
    <t>Percentage changes</t>
  </si>
  <si>
    <t xml:space="preserve">Currency units per SDR </t>
  </si>
  <si>
    <t>Correlation coefficients</t>
  </si>
  <si>
    <t>(KWD/Oil prices)</t>
  </si>
  <si>
    <t>(NOK/Oil prices)</t>
  </si>
  <si>
    <t>(RUB/Oil prices)</t>
  </si>
  <si>
    <t>(SAR/Oil prices)</t>
  </si>
  <si>
    <t>(AED/Oil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</si>
</sst>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1" xfId="2" applyNumberFormat="1" applyFill="1" applyBorder="1"/>
    <xf numFmtId="0" fontId="0" fillId="0" borderId="1" xfId="0" applyFill="1" applyBorder="1"/>
    <xf numFmtId="0" fontId="2" fillId="0" borderId="1" xfId="2" applyFill="1" applyBorder="1"/>
    <xf numFmtId="9" fontId="0" fillId="0" borderId="0" xfId="1" applyFont="1" applyFill="1"/>
    <xf numFmtId="0" fontId="2" fillId="0" borderId="0" xfId="2" applyFill="1"/>
    <xf numFmtId="9" fontId="0" fillId="0" borderId="1" xfId="1" applyFont="1" applyFill="1" applyBorder="1"/>
    <xf numFmtId="0" fontId="0" fillId="0" borderId="1" xfId="0" applyNumberFormat="1" applyFill="1" applyBorder="1"/>
    <xf numFmtId="0" fontId="0" fillId="0" borderId="0" xfId="0" applyFill="1" applyBorder="1"/>
    <xf numFmtId="0" fontId="0" fillId="0" borderId="0" xfId="1" applyNumberFormat="1" applyFont="1" applyFill="1" applyBorder="1"/>
    <xf numFmtId="9" fontId="0" fillId="0" borderId="0" xfId="1" applyFont="1" applyFill="1" applyBorder="1"/>
    <xf numFmtId="0" fontId="3" fillId="0" borderId="0" xfId="0" applyFont="1" applyFill="1"/>
    <xf numFmtId="9" fontId="3" fillId="0" borderId="0" xfId="1" applyFont="1" applyFill="1" applyBorder="1"/>
    <xf numFmtId="0" fontId="3" fillId="0" borderId="0" xfId="0" applyFont="1" applyFill="1" applyBorder="1"/>
    <xf numFmtId="0" fontId="0" fillId="0" borderId="1" xfId="0" applyNumberFormat="1" applyBorder="1"/>
    <xf numFmtId="0" fontId="2" fillId="0" borderId="1" xfId="2" applyBorder="1"/>
    <xf numFmtId="0" fontId="3" fillId="0" borderId="0" xfId="1" applyNumberFormat="1" applyFont="1" applyFill="1" applyBorder="1"/>
    <xf numFmtId="0" fontId="4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Alignment="1">
      <alignment wrapText="1"/>
    </xf>
    <xf numFmtId="0" fontId="4" fillId="0" borderId="5" xfId="2" applyFont="1" applyBorder="1" applyAlignment="1"/>
    <xf numFmtId="0" fontId="4" fillId="0" borderId="6" xfId="2" applyFont="1" applyBorder="1" applyAlignment="1"/>
    <xf numFmtId="0" fontId="6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</cellXfs>
  <cellStyles count="5">
    <cellStyle name="Comma [0]" xfId="3"/>
    <cellStyle name="Currency [0]" xfId="4"/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zoomScale="60" zoomScaleNormal="60" workbookViewId="0">
      <selection activeCell="S13" sqref="S13"/>
    </sheetView>
  </sheetViews>
  <sheetFormatPr defaultRowHeight="14.5" x14ac:dyDescent="0.35"/>
  <cols>
    <col min="1" max="1" width="19.453125" style="1" customWidth="1"/>
    <col min="2" max="7" width="8.7265625" style="1"/>
    <col min="8" max="8" width="8.7265625" style="1" customWidth="1"/>
    <col min="9" max="9" width="8.7265625" style="1"/>
    <col min="10" max="10" width="17.6328125" style="1" customWidth="1"/>
    <col min="11" max="16" width="8.7265625" style="1"/>
    <col min="17" max="17" width="7.81640625" style="1" customWidth="1"/>
    <col min="18" max="18" width="8.7265625" style="1"/>
    <col min="19" max="19" width="26.6328125" style="1" bestFit="1" customWidth="1"/>
    <col min="20" max="20" width="7.81640625" style="1" customWidth="1"/>
    <col min="21" max="25" width="8.7265625" style="1"/>
    <col min="26" max="26" width="15.1796875" style="1" customWidth="1"/>
    <col min="27" max="27" width="19.26953125" style="1" customWidth="1"/>
    <col min="28" max="16384" width="8.7265625" style="1"/>
  </cols>
  <sheetData>
    <row r="1" spans="1:30" ht="22.5" customHeight="1" x14ac:dyDescent="0.45">
      <c r="A1" s="27"/>
      <c r="B1" s="26"/>
      <c r="C1" s="28" t="s">
        <v>262</v>
      </c>
      <c r="D1" s="29"/>
      <c r="E1" s="29"/>
      <c r="F1" s="29"/>
      <c r="G1" s="30"/>
      <c r="H1" s="25"/>
      <c r="J1" s="32" t="s">
        <v>261</v>
      </c>
      <c r="K1" s="32"/>
      <c r="L1" s="32"/>
      <c r="M1" s="32"/>
      <c r="N1" s="32"/>
      <c r="O1" s="32"/>
      <c r="P1" s="24"/>
      <c r="R1" s="14"/>
      <c r="S1" s="31"/>
      <c r="T1" s="31"/>
      <c r="U1" s="31"/>
      <c r="V1" s="31"/>
      <c r="W1" s="31"/>
      <c r="X1" s="31"/>
      <c r="Y1" s="23"/>
      <c r="Z1" s="14"/>
      <c r="AA1" s="14"/>
      <c r="AB1" s="9"/>
      <c r="AC1" s="9"/>
      <c r="AD1" s="9"/>
    </row>
    <row r="2" spans="1:30" ht="94" customHeight="1" x14ac:dyDescent="0.45">
      <c r="A2" s="20" t="s">
        <v>260</v>
      </c>
      <c r="B2" s="22" t="s">
        <v>259</v>
      </c>
      <c r="C2" s="21" t="s">
        <v>258</v>
      </c>
      <c r="D2" s="21" t="s">
        <v>257</v>
      </c>
      <c r="E2" s="21" t="s">
        <v>256</v>
      </c>
      <c r="F2" s="21" t="s">
        <v>255</v>
      </c>
      <c r="G2" s="21" t="s">
        <v>254</v>
      </c>
      <c r="J2" s="20" t="s">
        <v>260</v>
      </c>
      <c r="K2" s="19" t="s">
        <v>259</v>
      </c>
      <c r="L2" s="18" t="s">
        <v>258</v>
      </c>
      <c r="M2" s="18" t="s">
        <v>257</v>
      </c>
      <c r="N2" s="18" t="s">
        <v>256</v>
      </c>
      <c r="O2" s="18" t="s">
        <v>255</v>
      </c>
      <c r="P2" s="18" t="s">
        <v>254</v>
      </c>
      <c r="R2" s="14"/>
      <c r="S2" s="34" t="s">
        <v>263</v>
      </c>
      <c r="T2" s="35"/>
      <c r="U2" s="36"/>
      <c r="V2" s="14"/>
      <c r="W2" s="14"/>
      <c r="X2" s="14"/>
      <c r="Y2" s="14"/>
      <c r="Z2" s="14"/>
      <c r="AA2" s="14"/>
      <c r="AB2" s="9"/>
      <c r="AC2" s="9"/>
      <c r="AD2" s="9"/>
    </row>
    <row r="3" spans="1:30" ht="18.5" x14ac:dyDescent="0.45">
      <c r="A3" s="4" t="s">
        <v>253</v>
      </c>
      <c r="B3" s="4">
        <v>42.9</v>
      </c>
      <c r="C3" s="8">
        <v>0.44398500000000002</v>
      </c>
      <c r="D3" s="8">
        <v>9.6350300000000004</v>
      </c>
      <c r="E3" s="8">
        <v>42.746600000000001</v>
      </c>
      <c r="F3" s="8">
        <v>5.7018399999999998</v>
      </c>
      <c r="G3" s="8">
        <v>5.5839999999999996</v>
      </c>
      <c r="J3" s="4" t="s">
        <v>252</v>
      </c>
      <c r="K3" s="7">
        <f t="shared" ref="K3:K34" si="0">((B15/B3)-1)</f>
        <v>0.45454545454545459</v>
      </c>
      <c r="L3" s="7">
        <f t="shared" ref="L3:L34" si="1">((C15/C3)-1)</f>
        <v>-4.9389055936574389E-2</v>
      </c>
      <c r="M3" s="7">
        <f t="shared" ref="M3:M34" si="2">((D15/D3)-1)</f>
        <v>1.7560920931225521E-3</v>
      </c>
      <c r="N3" s="7">
        <f t="shared" ref="N3:N34" si="3">((E15/E3)-1)</f>
        <v>-4.8817917682342116E-2</v>
      </c>
      <c r="O3" s="7">
        <f t="shared" ref="O3:O34" si="4">((F15/F3)-1)</f>
        <v>-4.938931993882667E-2</v>
      </c>
      <c r="P3" s="7">
        <f t="shared" ref="P3:P34" si="5">((G15/G3)-1)</f>
        <v>-5.0562320916905379E-2</v>
      </c>
      <c r="R3" s="14"/>
      <c r="S3" s="33" t="s">
        <v>264</v>
      </c>
      <c r="T3" s="37">
        <f>CORREL(K3:K123,L3:L123)</f>
        <v>9.8687557261084927E-2</v>
      </c>
      <c r="U3" s="38"/>
      <c r="V3" s="13"/>
      <c r="W3" s="13"/>
      <c r="X3" s="13"/>
      <c r="Y3" s="13"/>
      <c r="Z3" s="14"/>
      <c r="AA3" s="17"/>
      <c r="AB3" s="9"/>
      <c r="AC3" s="9"/>
      <c r="AD3" s="9"/>
    </row>
    <row r="4" spans="1:30" ht="18.5" x14ac:dyDescent="0.45">
      <c r="A4" s="4" t="s">
        <v>251</v>
      </c>
      <c r="B4" s="4">
        <v>44.6</v>
      </c>
      <c r="C4" s="8">
        <v>0.44734099999999999</v>
      </c>
      <c r="D4" s="8">
        <v>9.4991099999999999</v>
      </c>
      <c r="E4" s="8">
        <v>42.4373</v>
      </c>
      <c r="F4" s="8">
        <v>5.7449500000000002</v>
      </c>
      <c r="G4" s="8">
        <v>5.6262299999999996</v>
      </c>
      <c r="J4" s="4" t="s">
        <v>250</v>
      </c>
      <c r="K4" s="7">
        <f t="shared" si="0"/>
        <v>0.33856502242152464</v>
      </c>
      <c r="L4" s="7">
        <f t="shared" si="1"/>
        <v>-6.3293997196769425E-2</v>
      </c>
      <c r="M4" s="7">
        <f t="shared" si="2"/>
        <v>2.0789316051714302E-2</v>
      </c>
      <c r="N4" s="7">
        <f t="shared" si="3"/>
        <v>-4.9079465470234895E-2</v>
      </c>
      <c r="O4" s="7">
        <f t="shared" si="4"/>
        <v>-6.3290368062385194E-2</v>
      </c>
      <c r="P4" s="7">
        <f t="shared" si="5"/>
        <v>-6.3289271856998286E-2</v>
      </c>
      <c r="R4" s="14"/>
      <c r="S4" s="33" t="s">
        <v>265</v>
      </c>
      <c r="T4" s="37">
        <f>CORREL(K3:K123,M3:M123)</f>
        <v>-0.85156058858190498</v>
      </c>
      <c r="U4" s="38"/>
      <c r="V4" s="13"/>
      <c r="W4" s="13"/>
      <c r="X4" s="13"/>
      <c r="Y4" s="13"/>
      <c r="Z4" s="14"/>
      <c r="AA4" s="17"/>
      <c r="AB4" s="9"/>
      <c r="AC4" s="9"/>
      <c r="AD4" s="9"/>
    </row>
    <row r="5" spans="1:30" ht="18.5" x14ac:dyDescent="0.45">
      <c r="A5" s="4" t="s">
        <v>249</v>
      </c>
      <c r="B5" s="4">
        <v>50.9</v>
      </c>
      <c r="C5" s="8">
        <v>0.44116</v>
      </c>
      <c r="D5" s="8">
        <v>9.56325</v>
      </c>
      <c r="E5" s="8">
        <v>42.083599999999997</v>
      </c>
      <c r="F5" s="8">
        <v>5.6655899999999999</v>
      </c>
      <c r="G5" s="8">
        <v>5.5484999999999998</v>
      </c>
      <c r="J5" s="4" t="s">
        <v>248</v>
      </c>
      <c r="K5" s="7">
        <f t="shared" si="0"/>
        <v>0.19646365422396861</v>
      </c>
      <c r="L5" s="7">
        <f t="shared" si="1"/>
        <v>-4.6466134735696829E-2</v>
      </c>
      <c r="M5" s="7">
        <f t="shared" si="2"/>
        <v>-8.2513789768122736E-3</v>
      </c>
      <c r="N5" s="7">
        <f t="shared" si="3"/>
        <v>-5.1628187702572936E-2</v>
      </c>
      <c r="O5" s="7">
        <f t="shared" si="4"/>
        <v>-4.6319977266268908E-2</v>
      </c>
      <c r="P5" s="7">
        <f t="shared" si="5"/>
        <v>-4.6317022618725834E-2</v>
      </c>
      <c r="R5" s="14"/>
      <c r="S5" s="33" t="s">
        <v>266</v>
      </c>
      <c r="T5" s="37">
        <f>CORREL(K3:K123,N3:N123)</f>
        <v>-0.72620356995125968</v>
      </c>
      <c r="U5" s="38"/>
      <c r="V5" s="13"/>
      <c r="W5" s="13"/>
      <c r="X5" s="13"/>
      <c r="Y5" s="13"/>
      <c r="Z5" s="14"/>
      <c r="AA5" s="17"/>
      <c r="AB5" s="9"/>
      <c r="AC5" s="9"/>
      <c r="AD5" s="9"/>
    </row>
    <row r="6" spans="1:30" ht="18.5" x14ac:dyDescent="0.45">
      <c r="A6" s="4" t="s">
        <v>247</v>
      </c>
      <c r="B6" s="4">
        <v>50.6</v>
      </c>
      <c r="C6" s="8">
        <v>0.44289899999999999</v>
      </c>
      <c r="D6" s="8">
        <v>9.5323399999999996</v>
      </c>
      <c r="E6" s="8">
        <v>42.125</v>
      </c>
      <c r="F6" s="8">
        <v>5.6879299999999997</v>
      </c>
      <c r="G6" s="8">
        <v>5.5703800000000001</v>
      </c>
      <c r="J6" s="4" t="s">
        <v>246</v>
      </c>
      <c r="K6" s="7">
        <f t="shared" si="0"/>
        <v>0.34387351778656128</v>
      </c>
      <c r="L6" s="7">
        <f t="shared" si="1"/>
        <v>-3.5283439339443112E-2</v>
      </c>
      <c r="M6" s="7">
        <f t="shared" si="2"/>
        <v>-4.5154704930793432E-2</v>
      </c>
      <c r="N6" s="7">
        <f t="shared" si="3"/>
        <v>-4.755845697329375E-2</v>
      </c>
      <c r="O6" s="7">
        <f t="shared" si="4"/>
        <v>-3.0142776018692197E-2</v>
      </c>
      <c r="P6" s="7">
        <f t="shared" si="5"/>
        <v>-3.0139775024325077E-2</v>
      </c>
      <c r="R6" s="14"/>
      <c r="S6" s="33" t="s">
        <v>267</v>
      </c>
      <c r="T6" s="37">
        <f>CORREL(K3:K123,O3:O123)</f>
        <v>0.72974590164040354</v>
      </c>
      <c r="U6" s="38"/>
      <c r="V6" s="13"/>
      <c r="W6" s="13"/>
      <c r="X6" s="13"/>
      <c r="Y6" s="13"/>
      <c r="Z6" s="14"/>
      <c r="AA6" s="17"/>
      <c r="AB6" s="9"/>
      <c r="AC6" s="9"/>
      <c r="AD6" s="9"/>
    </row>
    <row r="7" spans="1:30" ht="18.5" x14ac:dyDescent="0.45">
      <c r="A7" s="4" t="s">
        <v>245</v>
      </c>
      <c r="B7" s="4">
        <v>47.8</v>
      </c>
      <c r="C7" s="8">
        <v>0.43068400000000001</v>
      </c>
      <c r="D7" s="8">
        <v>9.4959500000000006</v>
      </c>
      <c r="E7" s="8">
        <v>41.585599999999999</v>
      </c>
      <c r="F7" s="8">
        <v>5.5310300000000003</v>
      </c>
      <c r="G7" s="8">
        <v>5.4542599999999997</v>
      </c>
      <c r="J7" s="4" t="s">
        <v>244</v>
      </c>
      <c r="K7" s="7">
        <f t="shared" si="0"/>
        <v>0.43514644351464438</v>
      </c>
      <c r="L7" s="7">
        <f t="shared" si="1"/>
        <v>2.978982270063435E-3</v>
      </c>
      <c r="M7" s="7">
        <f t="shared" si="2"/>
        <v>-4.4322053085789292E-2</v>
      </c>
      <c r="N7" s="7">
        <f t="shared" si="3"/>
        <v>-3.2201050363587447E-2</v>
      </c>
      <c r="O7" s="7">
        <f t="shared" si="4"/>
        <v>1.3044586632146249E-2</v>
      </c>
      <c r="P7" s="7">
        <f t="shared" si="5"/>
        <v>6.0741512139137477E-3</v>
      </c>
      <c r="R7" s="14"/>
      <c r="S7" s="33" t="s">
        <v>268</v>
      </c>
      <c r="T7" s="37">
        <f>CORREL(K3:K123,P3:P123)</f>
        <v>0.7278632304668281</v>
      </c>
      <c r="U7" s="38"/>
      <c r="V7" s="13"/>
      <c r="W7" s="13"/>
      <c r="X7" s="13"/>
      <c r="Y7" s="13"/>
      <c r="Z7" s="14"/>
      <c r="AA7" s="17"/>
      <c r="AB7" s="9"/>
      <c r="AC7" s="9"/>
      <c r="AD7" s="9"/>
    </row>
    <row r="8" spans="1:30" ht="18.5" x14ac:dyDescent="0.45">
      <c r="A8" s="4" t="s">
        <v>243</v>
      </c>
      <c r="B8" s="4">
        <v>53.9</v>
      </c>
      <c r="C8" s="8">
        <v>0.42533100000000001</v>
      </c>
      <c r="D8" s="8">
        <v>9.5351599999999994</v>
      </c>
      <c r="E8" s="8">
        <v>41.700200000000002</v>
      </c>
      <c r="F8" s="8">
        <v>5.4622999999999999</v>
      </c>
      <c r="G8" s="8">
        <v>5.3494200000000003</v>
      </c>
      <c r="J8" s="4" t="s">
        <v>242</v>
      </c>
      <c r="K8" s="7">
        <f t="shared" si="0"/>
        <v>0.26716141001855287</v>
      </c>
      <c r="L8" s="7">
        <f t="shared" si="1"/>
        <v>-2.7014254780395319E-3</v>
      </c>
      <c r="M8" s="7">
        <f t="shared" si="2"/>
        <v>-3.1500257992524427E-2</v>
      </c>
      <c r="N8" s="7">
        <f t="shared" si="3"/>
        <v>-4.4186838432429654E-2</v>
      </c>
      <c r="O8" s="7">
        <f t="shared" si="4"/>
        <v>1.5621624590373973E-2</v>
      </c>
      <c r="P8" s="7">
        <f t="shared" si="5"/>
        <v>1.562038501370222E-2</v>
      </c>
      <c r="R8" s="14"/>
      <c r="S8" s="13"/>
      <c r="T8" s="13"/>
      <c r="U8" s="13"/>
      <c r="V8" s="13"/>
      <c r="W8" s="13"/>
      <c r="X8" s="13"/>
      <c r="Y8" s="13"/>
      <c r="Z8" s="14"/>
      <c r="AA8" s="14"/>
      <c r="AB8" s="9"/>
      <c r="AC8" s="9"/>
      <c r="AD8" s="9"/>
    </row>
    <row r="9" spans="1:30" ht="18.5" x14ac:dyDescent="0.45">
      <c r="A9" s="4" t="s">
        <v>241</v>
      </c>
      <c r="B9" s="4">
        <v>56.4</v>
      </c>
      <c r="C9" s="8">
        <v>0.423431</v>
      </c>
      <c r="D9" s="8">
        <v>9.46584</v>
      </c>
      <c r="E9" s="8">
        <v>41.591500000000003</v>
      </c>
      <c r="F9" s="8">
        <v>5.4378900000000003</v>
      </c>
      <c r="G9" s="8">
        <v>5.32552</v>
      </c>
      <c r="J9" s="4" t="s">
        <v>240</v>
      </c>
      <c r="K9" s="7">
        <f t="shared" si="0"/>
        <v>0.28546099290780136</v>
      </c>
      <c r="L9" s="7">
        <f t="shared" si="1"/>
        <v>1.3258358504691481E-2</v>
      </c>
      <c r="M9" s="7">
        <f t="shared" si="2"/>
        <v>-3.4720637576802438E-2</v>
      </c>
      <c r="N9" s="7">
        <f t="shared" si="3"/>
        <v>-4.3148239423920765E-2</v>
      </c>
      <c r="O9" s="7">
        <f t="shared" si="4"/>
        <v>2.3281088804665062E-2</v>
      </c>
      <c r="P9" s="7">
        <f t="shared" si="5"/>
        <v>2.3280355721131407E-2</v>
      </c>
      <c r="R9" s="14"/>
      <c r="S9" s="13"/>
      <c r="T9" s="13"/>
      <c r="U9" s="13"/>
      <c r="V9" s="13"/>
      <c r="W9" s="13"/>
      <c r="X9" s="13"/>
      <c r="Y9" s="13"/>
      <c r="Z9" s="14"/>
      <c r="AA9" s="14"/>
      <c r="AB9" s="9"/>
      <c r="AC9" s="9"/>
      <c r="AD9" s="9"/>
    </row>
    <row r="10" spans="1:30" ht="18.5" x14ac:dyDescent="0.45">
      <c r="A10" s="4" t="s">
        <v>239</v>
      </c>
      <c r="B10" s="4">
        <v>61.9</v>
      </c>
      <c r="C10" s="8">
        <v>0.42627199999999998</v>
      </c>
      <c r="D10" s="8">
        <v>9.4138900000000003</v>
      </c>
      <c r="E10" s="8">
        <v>41.688000000000002</v>
      </c>
      <c r="F10" s="8">
        <v>5.47438</v>
      </c>
      <c r="G10" s="8">
        <v>5.3612399999999996</v>
      </c>
      <c r="J10" s="4" t="s">
        <v>238</v>
      </c>
      <c r="K10" s="7">
        <f t="shared" si="0"/>
        <v>0.15993537964458793</v>
      </c>
      <c r="L10" s="7">
        <f t="shared" si="1"/>
        <v>9.6675362210045801E-3</v>
      </c>
      <c r="M10" s="7">
        <f t="shared" si="2"/>
        <v>-5.8859833713800214E-3</v>
      </c>
      <c r="N10" s="7">
        <f t="shared" si="3"/>
        <v>-4.5588658606793397E-2</v>
      </c>
      <c r="O10" s="7">
        <f t="shared" si="4"/>
        <v>1.9655193830168782E-2</v>
      </c>
      <c r="P10" s="7">
        <f t="shared" si="5"/>
        <v>1.9652170020368454E-2</v>
      </c>
      <c r="R10" s="14"/>
      <c r="S10" s="13"/>
      <c r="T10" s="13"/>
      <c r="U10" s="13"/>
      <c r="V10" s="13"/>
      <c r="W10" s="13"/>
      <c r="X10" s="13"/>
      <c r="Y10" s="13"/>
      <c r="Z10" s="14"/>
      <c r="AA10" s="14"/>
      <c r="AB10" s="9"/>
      <c r="AC10" s="9"/>
      <c r="AD10" s="9"/>
    </row>
    <row r="11" spans="1:30" ht="18.5" x14ac:dyDescent="0.45">
      <c r="A11" s="4" t="s">
        <v>237</v>
      </c>
      <c r="B11" s="16">
        <v>61.7</v>
      </c>
      <c r="C11" s="15">
        <v>0.42356899999999997</v>
      </c>
      <c r="D11" s="15">
        <v>9.3987599999999993</v>
      </c>
      <c r="E11" s="15">
        <v>41.3399</v>
      </c>
      <c r="F11" s="15">
        <v>5.4396599999999999</v>
      </c>
      <c r="G11" s="15">
        <v>5.3272500000000003</v>
      </c>
      <c r="J11" s="4" t="s">
        <v>236</v>
      </c>
      <c r="K11" s="7">
        <f t="shared" si="0"/>
        <v>4.8622366288493257E-3</v>
      </c>
      <c r="L11" s="7">
        <f t="shared" si="1"/>
        <v>1.0057393246436952E-2</v>
      </c>
      <c r="M11" s="7">
        <f t="shared" si="2"/>
        <v>2.1770957019862314E-2</v>
      </c>
      <c r="N11" s="7">
        <f t="shared" si="3"/>
        <v>-4.3609200796325021E-2</v>
      </c>
      <c r="O11" s="7">
        <f t="shared" si="4"/>
        <v>1.7782361397587376E-2</v>
      </c>
      <c r="P11" s="7">
        <f t="shared" si="5"/>
        <v>1.7784034914824609E-2</v>
      </c>
      <c r="R11" s="14"/>
      <c r="S11" s="13"/>
      <c r="T11" s="13"/>
      <c r="U11" s="13"/>
      <c r="V11" s="13"/>
      <c r="W11" s="13"/>
      <c r="X11" s="13"/>
      <c r="Y11" s="13"/>
      <c r="Z11" s="12"/>
      <c r="AA11" s="12"/>
    </row>
    <row r="12" spans="1:30" ht="18.5" x14ac:dyDescent="0.45">
      <c r="A12" s="4" t="s">
        <v>235</v>
      </c>
      <c r="B12" s="4">
        <v>58.2</v>
      </c>
      <c r="C12" s="8">
        <v>0.42217199999999999</v>
      </c>
      <c r="D12" s="8">
        <v>9.3869399999999992</v>
      </c>
      <c r="E12" s="8">
        <v>41.209600000000002</v>
      </c>
      <c r="F12" s="8">
        <v>5.4217300000000002</v>
      </c>
      <c r="G12" s="8">
        <v>5.3096899999999998</v>
      </c>
      <c r="J12" s="4" t="s">
        <v>234</v>
      </c>
      <c r="K12" s="7">
        <f t="shared" si="0"/>
        <v>-3.4364261168385868E-3</v>
      </c>
      <c r="L12" s="7">
        <f t="shared" si="1"/>
        <v>1.3660309068341814E-2</v>
      </c>
      <c r="M12" s="7">
        <f t="shared" si="2"/>
        <v>3.4744016687014101E-2</v>
      </c>
      <c r="N12" s="7">
        <f t="shared" si="3"/>
        <v>-3.8158584407516849E-2</v>
      </c>
      <c r="O12" s="7">
        <f t="shared" si="4"/>
        <v>2.3688011022312105E-2</v>
      </c>
      <c r="P12" s="7">
        <f t="shared" si="5"/>
        <v>2.3681231860993801E-2</v>
      </c>
      <c r="R12" s="14"/>
      <c r="S12" s="13"/>
      <c r="T12" s="13"/>
      <c r="U12" s="13"/>
      <c r="V12" s="13"/>
      <c r="W12" s="13"/>
      <c r="X12" s="13"/>
      <c r="Y12" s="13"/>
      <c r="Z12" s="12"/>
      <c r="AA12" s="12"/>
    </row>
    <row r="13" spans="1:30" ht="18.5" x14ac:dyDescent="0.45">
      <c r="A13" s="4" t="s">
        <v>233</v>
      </c>
      <c r="B13" s="4">
        <v>55</v>
      </c>
      <c r="C13" s="8">
        <v>0.41584700000000002</v>
      </c>
      <c r="D13" s="8">
        <v>9.6460899999999992</v>
      </c>
      <c r="E13" s="8">
        <v>40.985500000000002</v>
      </c>
      <c r="F13" s="8">
        <v>5.3405100000000001</v>
      </c>
      <c r="G13" s="8">
        <v>5.2301500000000001</v>
      </c>
      <c r="J13" s="4" t="s">
        <v>232</v>
      </c>
      <c r="K13" s="7">
        <f t="shared" si="0"/>
        <v>5.6363636363636394E-2</v>
      </c>
      <c r="L13" s="7">
        <f t="shared" si="1"/>
        <v>4.8327870587018706E-2</v>
      </c>
      <c r="M13" s="7">
        <f t="shared" si="2"/>
        <v>-3.3038256951780309E-2</v>
      </c>
      <c r="N13" s="7">
        <f t="shared" si="3"/>
        <v>-3.220895194642015E-2</v>
      </c>
      <c r="O13" s="7">
        <f t="shared" si="4"/>
        <v>5.8694768851663914E-2</v>
      </c>
      <c r="P13" s="7">
        <f t="shared" si="5"/>
        <v>5.8694301310669994E-2</v>
      </c>
      <c r="R13" s="14"/>
      <c r="S13" s="13"/>
      <c r="T13" s="13"/>
      <c r="U13" s="13"/>
      <c r="V13" s="13"/>
      <c r="W13" s="13"/>
      <c r="X13" s="13"/>
      <c r="Y13" s="13"/>
      <c r="Z13" s="12"/>
      <c r="AA13" s="12"/>
    </row>
    <row r="14" spans="1:30" ht="18.5" x14ac:dyDescent="0.45">
      <c r="A14" s="4" t="s">
        <v>231</v>
      </c>
      <c r="B14" s="4">
        <v>56.5</v>
      </c>
      <c r="C14" s="8">
        <v>0.41893799999999998</v>
      </c>
      <c r="D14" s="8">
        <v>9.6742699999999999</v>
      </c>
      <c r="E14" s="8">
        <v>41.137900000000002</v>
      </c>
      <c r="F14" s="8">
        <v>5.35975</v>
      </c>
      <c r="G14" s="8">
        <v>5.24899</v>
      </c>
      <c r="J14" s="4" t="s">
        <v>230</v>
      </c>
      <c r="K14" s="7">
        <f t="shared" si="0"/>
        <v>7.9646017699114946E-2</v>
      </c>
      <c r="L14" s="7">
        <f t="shared" si="1"/>
        <v>3.7437520587771944E-2</v>
      </c>
      <c r="M14" s="7">
        <f t="shared" si="2"/>
        <v>-2.7299217408651932E-2</v>
      </c>
      <c r="N14" s="7">
        <f t="shared" si="3"/>
        <v>-3.7077731240534928E-2</v>
      </c>
      <c r="O14" s="7">
        <f t="shared" si="4"/>
        <v>5.256588460282674E-2</v>
      </c>
      <c r="P14" s="7">
        <f t="shared" si="5"/>
        <v>5.2568208360084467E-2</v>
      </c>
      <c r="R14" s="14"/>
      <c r="S14" s="13"/>
      <c r="T14" s="13"/>
      <c r="U14" s="13"/>
      <c r="V14" s="13"/>
      <c r="W14" s="13"/>
      <c r="X14" s="13"/>
      <c r="Y14" s="13"/>
      <c r="Z14" s="12"/>
      <c r="AA14" s="12"/>
    </row>
    <row r="15" spans="1:30" x14ac:dyDescent="0.35">
      <c r="A15" s="4" t="s">
        <v>229</v>
      </c>
      <c r="B15" s="4">
        <v>62.4</v>
      </c>
      <c r="C15" s="8">
        <v>0.42205700000000002</v>
      </c>
      <c r="D15" s="8">
        <v>9.6519499999999994</v>
      </c>
      <c r="E15" s="8">
        <v>40.659799999999997</v>
      </c>
      <c r="F15" s="8">
        <v>5.4202300000000001</v>
      </c>
      <c r="G15" s="8">
        <v>5.30166</v>
      </c>
      <c r="J15" s="4" t="s">
        <v>228</v>
      </c>
      <c r="K15" s="7">
        <f t="shared" si="0"/>
        <v>-0.14423076923076927</v>
      </c>
      <c r="L15" s="7">
        <f t="shared" si="1"/>
        <v>2.0866849738305548E-2</v>
      </c>
      <c r="M15" s="7">
        <f t="shared" si="2"/>
        <v>-2.6899227617217192E-2</v>
      </c>
      <c r="N15" s="7">
        <f t="shared" si="3"/>
        <v>-2.7019316376371671E-2</v>
      </c>
      <c r="O15" s="7">
        <f t="shared" si="4"/>
        <v>3.0963630694638367E-2</v>
      </c>
      <c r="P15" s="7">
        <f t="shared" si="5"/>
        <v>3.224084532014504E-2</v>
      </c>
      <c r="R15" s="9"/>
      <c r="S15" s="9"/>
      <c r="T15" s="11"/>
      <c r="U15" s="9"/>
      <c r="V15" s="9"/>
      <c r="W15" s="9"/>
      <c r="X15" s="9"/>
      <c r="Y15" s="9"/>
    </row>
    <row r="16" spans="1:30" x14ac:dyDescent="0.35">
      <c r="A16" s="4" t="s">
        <v>227</v>
      </c>
      <c r="B16" s="4">
        <v>59.7</v>
      </c>
      <c r="C16" s="8">
        <v>0.41902699999999998</v>
      </c>
      <c r="D16" s="8">
        <v>9.6965900000000005</v>
      </c>
      <c r="E16" s="8">
        <v>40.354500000000002</v>
      </c>
      <c r="F16" s="8">
        <v>5.3813500000000003</v>
      </c>
      <c r="G16" s="8">
        <v>5.2701500000000001</v>
      </c>
      <c r="J16" s="4" t="s">
        <v>226</v>
      </c>
      <c r="K16" s="7">
        <f t="shared" si="0"/>
        <v>-3.5175879396984966E-2</v>
      </c>
      <c r="L16" s="7">
        <f t="shared" si="1"/>
        <v>3.8295861603190318E-2</v>
      </c>
      <c r="M16" s="7">
        <f t="shared" si="2"/>
        <v>-4.6205934251113079E-2</v>
      </c>
      <c r="N16" s="7">
        <f t="shared" si="3"/>
        <v>-2.5005885341163991E-2</v>
      </c>
      <c r="O16" s="7">
        <f t="shared" si="4"/>
        <v>4.8560305499549372E-2</v>
      </c>
      <c r="P16" s="7">
        <f t="shared" si="5"/>
        <v>4.8562185137045466E-2</v>
      </c>
      <c r="R16" s="9"/>
      <c r="S16" s="9"/>
      <c r="T16" s="9"/>
      <c r="U16" s="9"/>
      <c r="V16" s="9"/>
      <c r="W16" s="9"/>
      <c r="X16" s="9"/>
      <c r="Y16" s="9"/>
    </row>
    <row r="17" spans="1:25" x14ac:dyDescent="0.35">
      <c r="A17" s="4" t="s">
        <v>225</v>
      </c>
      <c r="B17" s="4">
        <v>60.9</v>
      </c>
      <c r="C17" s="8">
        <v>0.42066100000000001</v>
      </c>
      <c r="D17" s="8">
        <v>9.4843399999999995</v>
      </c>
      <c r="E17" s="8">
        <v>39.910899999999998</v>
      </c>
      <c r="F17" s="8">
        <v>5.4031599999999997</v>
      </c>
      <c r="G17" s="8">
        <v>5.2915099999999997</v>
      </c>
      <c r="J17" s="4" t="s">
        <v>224</v>
      </c>
      <c r="K17" s="7">
        <f t="shared" si="0"/>
        <v>-4.9261083743842304E-3</v>
      </c>
      <c r="L17" s="7">
        <f t="shared" si="1"/>
        <v>4.0136832271116196E-2</v>
      </c>
      <c r="M17" s="7">
        <f t="shared" si="2"/>
        <v>-2.9286170677137124E-2</v>
      </c>
      <c r="N17" s="7">
        <f t="shared" si="3"/>
        <v>-1.3427409554783276E-2</v>
      </c>
      <c r="O17" s="7">
        <f t="shared" si="4"/>
        <v>4.8125541349876899E-2</v>
      </c>
      <c r="P17" s="7">
        <f t="shared" si="5"/>
        <v>4.8124259426893357E-2</v>
      </c>
      <c r="R17" s="10"/>
      <c r="S17" s="9"/>
      <c r="T17" s="9"/>
      <c r="U17" s="9"/>
      <c r="V17" s="9"/>
      <c r="W17" s="9"/>
      <c r="X17" s="9"/>
      <c r="Y17" s="9"/>
    </row>
    <row r="18" spans="1:25" x14ac:dyDescent="0.35">
      <c r="A18" s="4" t="s">
        <v>223</v>
      </c>
      <c r="B18" s="4">
        <v>68</v>
      </c>
      <c r="C18" s="8">
        <v>0.42727199999999999</v>
      </c>
      <c r="D18" s="8">
        <v>9.1019100000000002</v>
      </c>
      <c r="E18" s="8">
        <v>40.121600000000001</v>
      </c>
      <c r="F18" s="8">
        <v>5.5164799999999996</v>
      </c>
      <c r="G18" s="8">
        <v>5.4024900000000002</v>
      </c>
      <c r="J18" s="4" t="s">
        <v>222</v>
      </c>
      <c r="K18" s="7">
        <f t="shared" si="0"/>
        <v>-4.2647058823529482E-2</v>
      </c>
      <c r="L18" s="7">
        <f t="shared" si="1"/>
        <v>3.1434308824355606E-2</v>
      </c>
      <c r="M18" s="7">
        <f t="shared" si="2"/>
        <v>2.5489155572833155E-4</v>
      </c>
      <c r="N18" s="7">
        <f t="shared" si="3"/>
        <v>-2.4248783697559451E-2</v>
      </c>
      <c r="O18" s="7">
        <f t="shared" si="4"/>
        <v>3.6111795927838086E-2</v>
      </c>
      <c r="P18" s="7">
        <f t="shared" si="5"/>
        <v>3.6109275537761221E-2</v>
      </c>
      <c r="R18" s="10"/>
      <c r="S18" s="9"/>
      <c r="T18" s="9"/>
      <c r="U18" s="9"/>
      <c r="V18" s="9"/>
      <c r="W18" s="9"/>
      <c r="X18" s="9"/>
      <c r="Y18" s="9"/>
    </row>
    <row r="19" spans="1:25" x14ac:dyDescent="0.35">
      <c r="A19" s="4" t="s">
        <v>221</v>
      </c>
      <c r="B19" s="4">
        <v>68.599999999999994</v>
      </c>
      <c r="C19" s="8">
        <v>0.43196699999999999</v>
      </c>
      <c r="D19" s="8">
        <v>9.0750700000000002</v>
      </c>
      <c r="E19" s="8">
        <v>40.246499999999997</v>
      </c>
      <c r="F19" s="8">
        <v>5.60318</v>
      </c>
      <c r="G19" s="8">
        <v>5.4873900000000004</v>
      </c>
      <c r="J19" s="4" t="s">
        <v>220</v>
      </c>
      <c r="K19" s="7">
        <f t="shared" si="0"/>
        <v>-5.1020408163265363E-2</v>
      </c>
      <c r="L19" s="7">
        <f t="shared" si="1"/>
        <v>8.8594730615996209E-3</v>
      </c>
      <c r="M19" s="7">
        <f t="shared" si="2"/>
        <v>6.1454071428648227E-3</v>
      </c>
      <c r="N19" s="7">
        <f t="shared" si="3"/>
        <v>-2.6864447840184713E-2</v>
      </c>
      <c r="O19" s="7">
        <f t="shared" si="4"/>
        <v>1.2498259916690069E-2</v>
      </c>
      <c r="P19" s="7">
        <f t="shared" si="5"/>
        <v>1.2495922469516252E-2</v>
      </c>
      <c r="R19" s="10"/>
      <c r="S19" s="9"/>
      <c r="T19" s="9"/>
      <c r="U19" s="9"/>
      <c r="V19" s="9"/>
      <c r="W19" s="9"/>
      <c r="X19" s="9"/>
      <c r="Y19" s="9"/>
    </row>
    <row r="20" spans="1:25" x14ac:dyDescent="0.35">
      <c r="A20" s="4" t="s">
        <v>219</v>
      </c>
      <c r="B20" s="4">
        <v>68.3</v>
      </c>
      <c r="C20" s="8">
        <v>0.424182</v>
      </c>
      <c r="D20" s="8">
        <v>9.2347999999999999</v>
      </c>
      <c r="E20" s="8">
        <v>39.857599999999998</v>
      </c>
      <c r="F20" s="8">
        <v>5.5476299999999998</v>
      </c>
      <c r="G20" s="8">
        <v>5.4329799999999997</v>
      </c>
      <c r="J20" s="4" t="s">
        <v>218</v>
      </c>
      <c r="K20" s="7">
        <f t="shared" si="0"/>
        <v>-1.4641288433381305E-3</v>
      </c>
      <c r="L20" s="7">
        <f t="shared" si="1"/>
        <v>2.8379327741393956E-2</v>
      </c>
      <c r="M20" s="7">
        <f t="shared" si="2"/>
        <v>-3.1162559015896374E-2</v>
      </c>
      <c r="N20" s="7">
        <f t="shared" si="3"/>
        <v>-1.8350327164706415E-2</v>
      </c>
      <c r="O20" s="7">
        <f t="shared" si="4"/>
        <v>2.4473513914951006E-2</v>
      </c>
      <c r="P20" s="7">
        <f t="shared" si="5"/>
        <v>2.4467235292601863E-2</v>
      </c>
      <c r="R20" s="10"/>
      <c r="S20" s="9"/>
      <c r="T20" s="9"/>
      <c r="U20" s="9"/>
      <c r="V20" s="9"/>
      <c r="W20" s="9"/>
      <c r="X20" s="9"/>
      <c r="Y20" s="9"/>
    </row>
    <row r="21" spans="1:25" x14ac:dyDescent="0.35">
      <c r="A21" s="4" t="s">
        <v>217</v>
      </c>
      <c r="B21" s="4">
        <v>72.5</v>
      </c>
      <c r="C21" s="8">
        <v>0.42904500000000001</v>
      </c>
      <c r="D21" s="8">
        <v>9.1371800000000007</v>
      </c>
      <c r="E21" s="8">
        <v>39.796900000000001</v>
      </c>
      <c r="F21" s="8">
        <v>5.5644900000000002</v>
      </c>
      <c r="G21" s="8">
        <v>5.4494999999999996</v>
      </c>
      <c r="J21" s="4" t="s">
        <v>216</v>
      </c>
      <c r="K21" s="7">
        <f t="shared" si="0"/>
        <v>1.6551724137931156E-2</v>
      </c>
      <c r="L21" s="7">
        <f t="shared" si="1"/>
        <v>6.4328916547216064E-3</v>
      </c>
      <c r="M21" s="7">
        <f t="shared" si="2"/>
        <v>-2.6870434860646331E-2</v>
      </c>
      <c r="N21" s="7">
        <f t="shared" si="3"/>
        <v>-1.7139525942975409E-2</v>
      </c>
      <c r="O21" s="7">
        <f t="shared" si="4"/>
        <v>3.1914874498830903E-2</v>
      </c>
      <c r="P21" s="7">
        <f t="shared" si="5"/>
        <v>3.1913019543077459E-2</v>
      </c>
      <c r="R21" s="10"/>
      <c r="S21" s="9"/>
      <c r="T21" s="9"/>
      <c r="U21" s="9"/>
      <c r="V21" s="9"/>
      <c r="W21" s="9"/>
      <c r="X21" s="9"/>
      <c r="Y21" s="9"/>
    </row>
    <row r="22" spans="1:25" x14ac:dyDescent="0.35">
      <c r="A22" s="4" t="s">
        <v>215</v>
      </c>
      <c r="B22" s="4">
        <v>71.8</v>
      </c>
      <c r="C22" s="8">
        <v>0.43039300000000003</v>
      </c>
      <c r="D22" s="8">
        <v>9.3584800000000001</v>
      </c>
      <c r="E22" s="8">
        <v>39.787500000000001</v>
      </c>
      <c r="F22" s="8">
        <v>5.5819799999999997</v>
      </c>
      <c r="G22" s="8">
        <v>5.4665999999999997</v>
      </c>
      <c r="J22" s="4" t="s">
        <v>214</v>
      </c>
      <c r="K22" s="7">
        <f t="shared" si="0"/>
        <v>-2.3676880222841312E-2</v>
      </c>
      <c r="L22" s="7">
        <f t="shared" si="1"/>
        <v>2.7788556040642121E-3</v>
      </c>
      <c r="M22" s="7">
        <f t="shared" si="2"/>
        <v>-5.0726186303758691E-2</v>
      </c>
      <c r="N22" s="7">
        <f t="shared" si="3"/>
        <v>-1.2870876531574038E-2</v>
      </c>
      <c r="O22" s="7">
        <f t="shared" si="4"/>
        <v>2.9627479854818617E-2</v>
      </c>
      <c r="P22" s="7">
        <f t="shared" si="5"/>
        <v>2.9629019866096007E-2</v>
      </c>
    </row>
    <row r="23" spans="1:25" x14ac:dyDescent="0.35">
      <c r="A23" s="4" t="s">
        <v>213</v>
      </c>
      <c r="B23" s="4">
        <v>62</v>
      </c>
      <c r="C23" s="2">
        <v>0.42782900000000001</v>
      </c>
      <c r="D23" s="8">
        <v>9.6033799999999996</v>
      </c>
      <c r="E23" s="8">
        <v>39.537100000000002</v>
      </c>
      <c r="F23" s="8">
        <v>5.5363899999999999</v>
      </c>
      <c r="G23" s="8">
        <v>5.4219900000000001</v>
      </c>
      <c r="J23" s="4" t="s">
        <v>212</v>
      </c>
      <c r="K23" s="7">
        <f t="shared" si="0"/>
        <v>0.24032258064516143</v>
      </c>
      <c r="L23" s="7">
        <f t="shared" si="1"/>
        <v>1.7686973066341816E-2</v>
      </c>
      <c r="M23" s="7">
        <f t="shared" si="2"/>
        <v>-0.11762421147554303</v>
      </c>
      <c r="N23" s="7">
        <f t="shared" si="3"/>
        <v>-1.7697302027715689E-2</v>
      </c>
      <c r="O23" s="7">
        <f t="shared" si="4"/>
        <v>5.4376588354505317E-2</v>
      </c>
      <c r="P23" s="7">
        <f t="shared" si="5"/>
        <v>5.4373025402112418E-2</v>
      </c>
    </row>
    <row r="24" spans="1:25" x14ac:dyDescent="0.35">
      <c r="A24" s="4" t="s">
        <v>211</v>
      </c>
      <c r="B24" s="4">
        <v>58</v>
      </c>
      <c r="C24" s="2">
        <v>0.42793900000000001</v>
      </c>
      <c r="D24" s="2">
        <v>9.7130799999999997</v>
      </c>
      <c r="E24" s="2">
        <v>39.637099999999997</v>
      </c>
      <c r="F24" s="2">
        <v>5.55016</v>
      </c>
      <c r="G24" s="2">
        <v>5.4354300000000002</v>
      </c>
      <c r="J24" s="4" t="s">
        <v>210</v>
      </c>
      <c r="K24" s="7">
        <f t="shared" si="0"/>
        <v>0.41724137931034488</v>
      </c>
      <c r="L24" s="7">
        <f t="shared" si="1"/>
        <v>1.7829643944580864E-2</v>
      </c>
      <c r="M24" s="7">
        <f t="shared" si="2"/>
        <v>-0.12727167901427772</v>
      </c>
      <c r="N24" s="7">
        <f t="shared" si="3"/>
        <v>-2.1568177288449286E-2</v>
      </c>
      <c r="O24" s="7">
        <f t="shared" si="4"/>
        <v>6.2052265159923348E-2</v>
      </c>
      <c r="P24" s="7">
        <f t="shared" si="5"/>
        <v>6.2057647693006812E-2</v>
      </c>
    </row>
    <row r="25" spans="1:25" x14ac:dyDescent="0.35">
      <c r="A25" s="4" t="s">
        <v>209</v>
      </c>
      <c r="B25" s="4">
        <v>58.1</v>
      </c>
      <c r="C25" s="2">
        <v>0.435944</v>
      </c>
      <c r="D25" s="2">
        <v>9.3274000000000008</v>
      </c>
      <c r="E25" s="2">
        <v>39.665399999999998</v>
      </c>
      <c r="F25" s="2">
        <v>5.6539700000000002</v>
      </c>
      <c r="G25" s="2">
        <v>5.5371300000000003</v>
      </c>
      <c r="J25" s="4" t="s">
        <v>208</v>
      </c>
      <c r="K25" s="7">
        <f t="shared" si="0"/>
        <v>0.5714285714285714</v>
      </c>
      <c r="L25" s="7">
        <f t="shared" si="1"/>
        <v>1.8809755381421489E-4</v>
      </c>
      <c r="M25" s="7">
        <f t="shared" si="2"/>
        <v>-6.2865321525827134E-2</v>
      </c>
      <c r="N25" s="7">
        <f t="shared" si="3"/>
        <v>-2.1121682877268344E-2</v>
      </c>
      <c r="O25" s="7">
        <f t="shared" si="4"/>
        <v>5.4687237463233673E-2</v>
      </c>
      <c r="P25" s="7">
        <f t="shared" si="5"/>
        <v>5.4685369496471958E-2</v>
      </c>
    </row>
    <row r="26" spans="1:25" x14ac:dyDescent="0.35">
      <c r="A26" s="4" t="s">
        <v>207</v>
      </c>
      <c r="B26" s="4">
        <v>61</v>
      </c>
      <c r="C26" s="2">
        <v>0.43462200000000001</v>
      </c>
      <c r="D26" s="2">
        <v>9.4101700000000008</v>
      </c>
      <c r="E26" s="2">
        <v>39.6126</v>
      </c>
      <c r="F26" s="2">
        <v>5.6414900000000001</v>
      </c>
      <c r="G26" s="2">
        <v>5.5249199999999998</v>
      </c>
      <c r="J26" s="4" t="s">
        <v>206</v>
      </c>
      <c r="K26" s="7">
        <f t="shared" si="0"/>
        <v>0.46557377049180326</v>
      </c>
      <c r="L26" s="7">
        <f t="shared" si="1"/>
        <v>-7.3949316877653937E-3</v>
      </c>
      <c r="M26" s="7">
        <f t="shared" si="2"/>
        <v>-9.1329912212000597E-2</v>
      </c>
      <c r="N26" s="7">
        <f t="shared" si="3"/>
        <v>-2.0786315465281202E-2</v>
      </c>
      <c r="O26" s="7">
        <f t="shared" si="4"/>
        <v>5.0419304120010944E-2</v>
      </c>
      <c r="P26" s="7">
        <f t="shared" si="5"/>
        <v>4.9240531989603431E-2</v>
      </c>
    </row>
    <row r="27" spans="1:25" x14ac:dyDescent="0.35">
      <c r="A27" s="4" t="s">
        <v>205</v>
      </c>
      <c r="B27" s="4">
        <v>53.4</v>
      </c>
      <c r="C27" s="2">
        <v>0.43086400000000002</v>
      </c>
      <c r="D27" s="2">
        <v>9.3923199999999998</v>
      </c>
      <c r="E27" s="2">
        <v>39.561199999999999</v>
      </c>
      <c r="F27" s="2">
        <v>5.5880599999999996</v>
      </c>
      <c r="G27" s="2">
        <v>5.4725900000000003</v>
      </c>
      <c r="J27" s="4" t="s">
        <v>204</v>
      </c>
      <c r="K27" s="7">
        <f t="shared" si="0"/>
        <v>0.70037453183520593</v>
      </c>
      <c r="L27" s="7">
        <f t="shared" si="1"/>
        <v>1.1147369007389774E-2</v>
      </c>
      <c r="M27" s="7">
        <f t="shared" si="2"/>
        <v>-7.7543141630608936E-2</v>
      </c>
      <c r="N27" s="7">
        <f t="shared" si="3"/>
        <v>-1.5037460946584091E-2</v>
      </c>
      <c r="O27" s="7">
        <f t="shared" si="4"/>
        <v>7.0543265462432503E-2</v>
      </c>
      <c r="P27" s="7">
        <f t="shared" si="5"/>
        <v>7.053698523002816E-2</v>
      </c>
    </row>
    <row r="28" spans="1:25" x14ac:dyDescent="0.35">
      <c r="A28" s="4" t="s">
        <v>203</v>
      </c>
      <c r="B28" s="4">
        <v>57.6</v>
      </c>
      <c r="C28" s="2">
        <v>0.43507400000000002</v>
      </c>
      <c r="D28" s="2">
        <v>9.2485499999999998</v>
      </c>
      <c r="E28" s="2">
        <v>39.345399999999998</v>
      </c>
      <c r="F28" s="2">
        <v>5.6426699999999999</v>
      </c>
      <c r="G28" s="2">
        <v>5.5260800000000003</v>
      </c>
      <c r="J28" s="4" t="s">
        <v>202</v>
      </c>
      <c r="K28" s="7">
        <f t="shared" si="0"/>
        <v>0.62673611111111116</v>
      </c>
      <c r="L28" s="7">
        <f t="shared" si="1"/>
        <v>1.0218951258866404E-2</v>
      </c>
      <c r="M28" s="7">
        <f t="shared" si="2"/>
        <v>-9.4050418714284989E-2</v>
      </c>
      <c r="N28" s="7">
        <f t="shared" si="3"/>
        <v>-1.749378580469374E-2</v>
      </c>
      <c r="O28" s="7">
        <f t="shared" si="4"/>
        <v>7.0344358255931994E-2</v>
      </c>
      <c r="P28" s="7">
        <f t="shared" si="5"/>
        <v>7.0339191615032659E-2</v>
      </c>
    </row>
    <row r="29" spans="1:25" x14ac:dyDescent="0.35">
      <c r="A29" s="4" t="s">
        <v>201</v>
      </c>
      <c r="B29" s="4">
        <v>60.6</v>
      </c>
      <c r="C29" s="2">
        <v>0.43754500000000002</v>
      </c>
      <c r="D29" s="2">
        <v>9.2065800000000007</v>
      </c>
      <c r="E29" s="2">
        <v>39.375</v>
      </c>
      <c r="F29" s="2">
        <v>5.6631900000000002</v>
      </c>
      <c r="G29" s="2">
        <v>5.5461600000000004</v>
      </c>
      <c r="J29" s="4" t="s">
        <v>200</v>
      </c>
      <c r="K29" s="7">
        <f t="shared" si="0"/>
        <v>0.67986798679867988</v>
      </c>
      <c r="L29" s="7">
        <f t="shared" si="1"/>
        <v>-2.1277811425111093E-3</v>
      </c>
      <c r="M29" s="7">
        <f t="shared" si="2"/>
        <v>-9.0507006945032886E-2</v>
      </c>
      <c r="N29" s="7">
        <f t="shared" si="3"/>
        <v>-1.8407619047619117E-2</v>
      </c>
      <c r="O29" s="7">
        <f t="shared" si="4"/>
        <v>8.893750695279512E-2</v>
      </c>
      <c r="P29" s="7">
        <f t="shared" si="5"/>
        <v>8.893540756126761E-2</v>
      </c>
    </row>
    <row r="30" spans="1:25" x14ac:dyDescent="0.35">
      <c r="A30" s="4" t="s">
        <v>199</v>
      </c>
      <c r="B30" s="4">
        <v>65.099999999999994</v>
      </c>
      <c r="C30" s="2">
        <v>0.44070300000000001</v>
      </c>
      <c r="D30" s="2">
        <v>9.1042299999999994</v>
      </c>
      <c r="E30" s="2">
        <v>39.148699999999998</v>
      </c>
      <c r="F30" s="2">
        <v>5.7156900000000004</v>
      </c>
      <c r="G30" s="2">
        <v>5.5975700000000002</v>
      </c>
      <c r="J30" s="4" t="s">
        <v>198</v>
      </c>
      <c r="K30" s="7">
        <f t="shared" si="0"/>
        <v>0.67434715821812619</v>
      </c>
      <c r="L30" s="7">
        <f t="shared" si="1"/>
        <v>-1.844325997327001E-2</v>
      </c>
      <c r="M30" s="7">
        <f t="shared" si="2"/>
        <v>-8.4812224647224377E-2</v>
      </c>
      <c r="N30" s="7">
        <f t="shared" si="3"/>
        <v>-1.9183267899061773E-2</v>
      </c>
      <c r="O30" s="7">
        <f t="shared" si="4"/>
        <v>6.5342941972010404E-2</v>
      </c>
      <c r="P30" s="7">
        <f t="shared" si="5"/>
        <v>6.5346212731596021E-2</v>
      </c>
    </row>
    <row r="31" spans="1:25" x14ac:dyDescent="0.35">
      <c r="A31" s="4" t="s">
        <v>197</v>
      </c>
      <c r="B31" s="4">
        <v>65.099999999999994</v>
      </c>
      <c r="C31" s="2">
        <v>0.43579400000000001</v>
      </c>
      <c r="D31" s="2">
        <v>9.1308399999999992</v>
      </c>
      <c r="E31" s="2">
        <v>39.165300000000002</v>
      </c>
      <c r="F31" s="2">
        <v>5.6732100000000001</v>
      </c>
      <c r="G31" s="2">
        <v>5.5559599999999998</v>
      </c>
      <c r="J31" s="4" t="s">
        <v>196</v>
      </c>
      <c r="K31" s="7">
        <f t="shared" si="0"/>
        <v>0.88632872503840265</v>
      </c>
      <c r="L31" s="7">
        <f t="shared" si="1"/>
        <v>-1.4481612872136895E-2</v>
      </c>
      <c r="M31" s="7">
        <f t="shared" si="2"/>
        <v>-9.489269333380046E-2</v>
      </c>
      <c r="N31" s="7">
        <f t="shared" si="3"/>
        <v>-1.768912787595156E-2</v>
      </c>
      <c r="O31" s="7">
        <f t="shared" si="4"/>
        <v>7.1278870339719358E-2</v>
      </c>
      <c r="P31" s="7">
        <f t="shared" si="5"/>
        <v>7.1280210800653832E-2</v>
      </c>
    </row>
    <row r="32" spans="1:25" x14ac:dyDescent="0.35">
      <c r="A32" s="4" t="s">
        <v>195</v>
      </c>
      <c r="B32" s="4">
        <v>68.2</v>
      </c>
      <c r="C32" s="2">
        <v>0.43622</v>
      </c>
      <c r="D32" s="2">
        <v>8.9470200000000002</v>
      </c>
      <c r="E32" s="2">
        <v>39.126199999999997</v>
      </c>
      <c r="F32" s="2">
        <v>5.6833999999999998</v>
      </c>
      <c r="G32" s="2">
        <v>5.5659099999999997</v>
      </c>
      <c r="J32" s="4" t="s">
        <v>194</v>
      </c>
      <c r="K32" s="7">
        <f t="shared" si="0"/>
        <v>0.92815249266862154</v>
      </c>
      <c r="L32" s="7">
        <f t="shared" si="1"/>
        <v>-8.3398285268900807E-3</v>
      </c>
      <c r="M32" s="7">
        <f t="shared" si="2"/>
        <v>-7.234811143822184E-2</v>
      </c>
      <c r="N32" s="7">
        <f t="shared" si="3"/>
        <v>-2.2708568682877517E-2</v>
      </c>
      <c r="O32" s="7">
        <f t="shared" si="4"/>
        <v>7.788647640496893E-2</v>
      </c>
      <c r="P32" s="7">
        <f t="shared" si="5"/>
        <v>7.7892024844095742E-2</v>
      </c>
    </row>
    <row r="33" spans="1:16" x14ac:dyDescent="0.35">
      <c r="A33" s="4" t="s">
        <v>193</v>
      </c>
      <c r="B33" s="4">
        <v>73.7</v>
      </c>
      <c r="C33" s="2">
        <v>0.43180499999999999</v>
      </c>
      <c r="D33" s="2">
        <v>8.8916599999999999</v>
      </c>
      <c r="E33" s="2">
        <v>39.114800000000002</v>
      </c>
      <c r="F33" s="2">
        <v>5.7420799999999996</v>
      </c>
      <c r="G33" s="2">
        <v>5.6234099999999998</v>
      </c>
      <c r="J33" s="4" t="s">
        <v>192</v>
      </c>
      <c r="K33" s="7">
        <f t="shared" si="0"/>
        <v>0.79782903663500671</v>
      </c>
      <c r="L33" s="7">
        <f t="shared" si="1"/>
        <v>-2.5242875835156386E-3</v>
      </c>
      <c r="M33" s="7">
        <f t="shared" si="2"/>
        <v>-6.3440347471675707E-2</v>
      </c>
      <c r="N33" s="7">
        <f t="shared" si="3"/>
        <v>-2.9556587276427404E-2</v>
      </c>
      <c r="O33" s="7">
        <f t="shared" si="4"/>
        <v>5.8558919415960808E-2</v>
      </c>
      <c r="P33" s="7">
        <f t="shared" si="5"/>
        <v>5.8556996555470864E-2</v>
      </c>
    </row>
    <row r="34" spans="1:16" x14ac:dyDescent="0.35">
      <c r="A34" s="4" t="s">
        <v>191</v>
      </c>
      <c r="B34" s="4">
        <v>70.099999999999994</v>
      </c>
      <c r="C34" s="2">
        <v>0.431589</v>
      </c>
      <c r="D34" s="2">
        <v>8.8837600000000005</v>
      </c>
      <c r="E34" s="2">
        <v>39.275399999999998</v>
      </c>
      <c r="F34" s="2">
        <v>5.7473599999999996</v>
      </c>
      <c r="G34" s="2">
        <v>5.6285699999999999</v>
      </c>
      <c r="J34" s="4" t="s">
        <v>190</v>
      </c>
      <c r="K34" s="7">
        <f t="shared" si="0"/>
        <v>0.63480741797432239</v>
      </c>
      <c r="L34" s="7">
        <f t="shared" si="1"/>
        <v>-2.8079955698592896E-2</v>
      </c>
      <c r="M34" s="7">
        <f t="shared" si="2"/>
        <v>-4.7359451403459873E-2</v>
      </c>
      <c r="N34" s="7">
        <f t="shared" si="3"/>
        <v>-1.7639540272027743E-2</v>
      </c>
      <c r="O34" s="7">
        <f t="shared" si="4"/>
        <v>2.4301592383285664E-2</v>
      </c>
      <c r="P34" s="7">
        <f t="shared" si="5"/>
        <v>2.4306351346789823E-2</v>
      </c>
    </row>
    <row r="35" spans="1:16" x14ac:dyDescent="0.35">
      <c r="A35" s="4" t="s">
        <v>189</v>
      </c>
      <c r="B35" s="4">
        <v>76.900000000000006</v>
      </c>
      <c r="C35" s="2">
        <v>0.43539600000000001</v>
      </c>
      <c r="D35" s="2">
        <v>8.4737899999999993</v>
      </c>
      <c r="E35" s="2">
        <v>38.837400000000002</v>
      </c>
      <c r="F35" s="2">
        <v>5.83744</v>
      </c>
      <c r="G35" s="2">
        <v>5.7168000000000001</v>
      </c>
      <c r="J35" s="4" t="s">
        <v>188</v>
      </c>
      <c r="K35" s="7">
        <f t="shared" ref="K35:K66" si="6">((B47/B35)-1)</f>
        <v>0.2912873862158647</v>
      </c>
      <c r="L35" s="7">
        <f t="shared" ref="L35:L66" si="7">((C47/C35)-1)</f>
        <v>-4.8110226093027952E-2</v>
      </c>
      <c r="M35" s="7">
        <f t="shared" ref="M35:M66" si="8">((D47/D35)-1)</f>
        <v>7.06566955282113E-2</v>
      </c>
      <c r="N35" s="7">
        <f t="shared" ref="N35:N66" si="9">((E47/E35)-1)</f>
        <v>1.7308058726897224E-2</v>
      </c>
      <c r="O35" s="7">
        <f t="shared" ref="O35:O66" si="10">((F47/F35)-1)</f>
        <v>3.6831213682719799E-4</v>
      </c>
      <c r="P35" s="7">
        <f t="shared" ref="P35:P66" si="11">((G47/G35)-1)</f>
        <v>3.6558914077811089E-4</v>
      </c>
    </row>
    <row r="36" spans="1:16" x14ac:dyDescent="0.35">
      <c r="A36" s="4" t="s">
        <v>187</v>
      </c>
      <c r="B36" s="4">
        <v>82.2</v>
      </c>
      <c r="C36" s="2">
        <v>0.43556899999999998</v>
      </c>
      <c r="D36" s="2">
        <v>8.4768799999999995</v>
      </c>
      <c r="E36" s="2">
        <v>38.782200000000003</v>
      </c>
      <c r="F36" s="2">
        <v>5.8945600000000002</v>
      </c>
      <c r="G36" s="2">
        <v>5.7727399999999998</v>
      </c>
      <c r="J36" s="4" t="s">
        <v>186</v>
      </c>
      <c r="K36" s="7">
        <f t="shared" si="6"/>
        <v>-0.11557177615571779</v>
      </c>
      <c r="L36" s="7">
        <f t="shared" si="7"/>
        <v>-8.5979488898429324E-2</v>
      </c>
      <c r="M36" s="7">
        <f t="shared" si="8"/>
        <v>0.17396259000953185</v>
      </c>
      <c r="N36" s="7">
        <f t="shared" si="9"/>
        <v>3.9912640334998972E-2</v>
      </c>
      <c r="O36" s="7">
        <f t="shared" si="10"/>
        <v>-5.3177845335360074E-2</v>
      </c>
      <c r="P36" s="7">
        <f t="shared" si="11"/>
        <v>-5.3175788273852609E-2</v>
      </c>
    </row>
    <row r="37" spans="1:16" x14ac:dyDescent="0.35">
      <c r="A37" s="4" t="s">
        <v>185</v>
      </c>
      <c r="B37" s="4">
        <v>91.3</v>
      </c>
      <c r="C37" s="2">
        <v>0.43602600000000002</v>
      </c>
      <c r="D37" s="2">
        <v>8.7410300000000003</v>
      </c>
      <c r="E37" s="2">
        <v>38.827599999999997</v>
      </c>
      <c r="F37" s="2">
        <v>5.9631699999999999</v>
      </c>
      <c r="G37" s="2">
        <v>5.8399299999999998</v>
      </c>
      <c r="J37" s="4" t="s">
        <v>184</v>
      </c>
      <c r="K37" s="7">
        <f t="shared" si="6"/>
        <v>-0.40854326396495066</v>
      </c>
      <c r="L37" s="7">
        <f t="shared" si="7"/>
        <v>-6.7688624072876458E-2</v>
      </c>
      <c r="M37" s="7">
        <f t="shared" si="8"/>
        <v>0.19307450037352569</v>
      </c>
      <c r="N37" s="7">
        <f t="shared" si="9"/>
        <v>5.7930441232525443E-2</v>
      </c>
      <c r="O37" s="7">
        <f t="shared" si="10"/>
        <v>-6.4274538542419601E-2</v>
      </c>
      <c r="P37" s="7">
        <f t="shared" si="11"/>
        <v>-6.4274743019180014E-2</v>
      </c>
    </row>
    <row r="38" spans="1:16" x14ac:dyDescent="0.35">
      <c r="A38" s="4" t="s">
        <v>183</v>
      </c>
      <c r="B38" s="4">
        <v>89.4</v>
      </c>
      <c r="C38" s="2">
        <v>0.43140800000000001</v>
      </c>
      <c r="D38" s="2">
        <v>8.5507399999999993</v>
      </c>
      <c r="E38" s="2">
        <v>38.789200000000001</v>
      </c>
      <c r="F38" s="2">
        <v>5.9259300000000001</v>
      </c>
      <c r="G38" s="2">
        <v>5.79697</v>
      </c>
      <c r="J38" s="4" t="s">
        <v>182</v>
      </c>
      <c r="K38" s="7">
        <f t="shared" si="6"/>
        <v>-0.53579418344519025</v>
      </c>
      <c r="L38" s="7">
        <f t="shared" si="7"/>
        <v>-1.4765604717575931E-2</v>
      </c>
      <c r="M38" s="7">
        <f t="shared" si="8"/>
        <v>0.26073298919157883</v>
      </c>
      <c r="N38" s="7">
        <f t="shared" si="9"/>
        <v>0.167103214296763</v>
      </c>
      <c r="O38" s="7">
        <f t="shared" si="10"/>
        <v>-2.5298982606949405E-2</v>
      </c>
      <c r="P38" s="7">
        <f t="shared" si="11"/>
        <v>-2.4205748865355536E-2</v>
      </c>
    </row>
    <row r="39" spans="1:16" x14ac:dyDescent="0.35">
      <c r="A39" s="4" t="s">
        <v>181</v>
      </c>
      <c r="B39" s="4">
        <v>90.8</v>
      </c>
      <c r="C39" s="2">
        <v>0.43566700000000003</v>
      </c>
      <c r="D39" s="2">
        <v>8.6640099999999993</v>
      </c>
      <c r="E39" s="2">
        <v>38.966299999999997</v>
      </c>
      <c r="F39" s="2">
        <v>5.9822600000000001</v>
      </c>
      <c r="G39" s="2">
        <v>5.8586099999999997</v>
      </c>
      <c r="J39" s="4" t="s">
        <v>180</v>
      </c>
      <c r="K39" s="7">
        <f t="shared" si="6"/>
        <v>-0.51651982378854622</v>
      </c>
      <c r="L39" s="7">
        <f t="shared" si="7"/>
        <v>-9.6472764749223616E-3</v>
      </c>
      <c r="M39" s="7">
        <f t="shared" si="8"/>
        <v>0.19413527916057349</v>
      </c>
      <c r="N39" s="7">
        <f t="shared" si="9"/>
        <v>0.3559409027800946</v>
      </c>
      <c r="O39" s="7">
        <f t="shared" si="10"/>
        <v>-6.4781537412282431E-2</v>
      </c>
      <c r="P39" s="7">
        <f t="shared" si="11"/>
        <v>-6.4779870993290078E-2</v>
      </c>
    </row>
    <row r="40" spans="1:16" x14ac:dyDescent="0.35">
      <c r="A40" s="4" t="s">
        <v>179</v>
      </c>
      <c r="B40" s="4">
        <v>93.7</v>
      </c>
      <c r="C40" s="2">
        <v>0.43952000000000002</v>
      </c>
      <c r="D40" s="2">
        <v>8.3787199999999995</v>
      </c>
      <c r="E40" s="2">
        <v>38.6571</v>
      </c>
      <c r="F40" s="2">
        <v>6.0396000000000001</v>
      </c>
      <c r="G40" s="2">
        <v>5.9147800000000004</v>
      </c>
      <c r="J40" s="4" t="s">
        <v>178</v>
      </c>
      <c r="K40" s="7">
        <f t="shared" si="6"/>
        <v>-0.55389541088580585</v>
      </c>
      <c r="L40" s="7">
        <f t="shared" si="7"/>
        <v>-1.8943392792136859E-2</v>
      </c>
      <c r="M40" s="7">
        <f t="shared" si="8"/>
        <v>0.23077271946072919</v>
      </c>
      <c r="N40" s="7">
        <f t="shared" si="9"/>
        <v>0.35589581215352428</v>
      </c>
      <c r="O40" s="7">
        <f t="shared" si="10"/>
        <v>-8.89115173190278E-2</v>
      </c>
      <c r="P40" s="7">
        <f t="shared" si="11"/>
        <v>-8.8911168293664411E-2</v>
      </c>
    </row>
    <row r="41" spans="1:16" x14ac:dyDescent="0.35">
      <c r="A41" s="4" t="s">
        <v>177</v>
      </c>
      <c r="B41" s="4">
        <v>101.8</v>
      </c>
      <c r="C41" s="2">
        <v>0.436614</v>
      </c>
      <c r="D41" s="2">
        <v>8.3733199999999997</v>
      </c>
      <c r="E41" s="2">
        <v>38.650199999999998</v>
      </c>
      <c r="F41" s="2">
        <v>6.1668599999999998</v>
      </c>
      <c r="G41" s="2">
        <v>6.0394100000000002</v>
      </c>
      <c r="J41" s="4" t="s">
        <v>176</v>
      </c>
      <c r="K41" s="7">
        <f t="shared" si="6"/>
        <v>-0.53831041257367385</v>
      </c>
      <c r="L41" s="7">
        <f t="shared" si="7"/>
        <v>-2.5170974819863634E-3</v>
      </c>
      <c r="M41" s="7">
        <f t="shared" si="8"/>
        <v>0.19276702669908707</v>
      </c>
      <c r="N41" s="7">
        <f t="shared" si="9"/>
        <v>0.31144987606791186</v>
      </c>
      <c r="O41" s="7">
        <f t="shared" si="10"/>
        <v>-9.085985412349229E-2</v>
      </c>
      <c r="P41" s="7">
        <f t="shared" si="11"/>
        <v>-9.0859868762014906E-2</v>
      </c>
    </row>
    <row r="42" spans="1:16" x14ac:dyDescent="0.35">
      <c r="A42" s="4" t="s">
        <v>175</v>
      </c>
      <c r="B42" s="4">
        <v>109</v>
      </c>
      <c r="C42" s="2">
        <v>0.43257499999999999</v>
      </c>
      <c r="D42" s="2">
        <v>8.3320799999999995</v>
      </c>
      <c r="E42" s="2">
        <v>38.3977</v>
      </c>
      <c r="F42" s="2">
        <v>6.0891700000000002</v>
      </c>
      <c r="G42" s="2">
        <v>5.9633500000000002</v>
      </c>
      <c r="J42" s="4" t="s">
        <v>174</v>
      </c>
      <c r="K42" s="7">
        <f t="shared" si="6"/>
        <v>-0.53853211009174307</v>
      </c>
      <c r="L42" s="7">
        <f t="shared" si="7"/>
        <v>7.6125527365196177E-3</v>
      </c>
      <c r="M42" s="7">
        <f t="shared" si="8"/>
        <v>0.18144328907067631</v>
      </c>
      <c r="N42" s="7">
        <f t="shared" si="9"/>
        <v>0.29699174690150709</v>
      </c>
      <c r="O42" s="7">
        <f t="shared" si="10"/>
        <v>-7.7563937285377249E-2</v>
      </c>
      <c r="P42" s="7">
        <f t="shared" si="11"/>
        <v>-7.7567139275742658E-2</v>
      </c>
    </row>
    <row r="43" spans="1:16" x14ac:dyDescent="0.35">
      <c r="A43" s="4" t="s">
        <v>173</v>
      </c>
      <c r="B43" s="4">
        <v>122.8</v>
      </c>
      <c r="C43" s="2">
        <v>0.429483</v>
      </c>
      <c r="D43" s="2">
        <v>8.2643900000000006</v>
      </c>
      <c r="E43" s="2">
        <v>38.472499999999997</v>
      </c>
      <c r="F43" s="2">
        <v>6.0775899999999998</v>
      </c>
      <c r="G43" s="2">
        <v>5.9519900000000003</v>
      </c>
      <c r="J43" s="4" t="s">
        <v>172</v>
      </c>
      <c r="K43" s="7">
        <f t="shared" si="6"/>
        <v>-0.52687296416938101</v>
      </c>
      <c r="L43" s="7">
        <f t="shared" si="7"/>
        <v>4.0425348616825341E-2</v>
      </c>
      <c r="M43" s="7">
        <f t="shared" si="8"/>
        <v>0.17965754278295187</v>
      </c>
      <c r="N43" s="7">
        <f t="shared" si="9"/>
        <v>0.24674247839365782</v>
      </c>
      <c r="O43" s="7">
        <f t="shared" si="10"/>
        <v>-4.4822042947944785E-2</v>
      </c>
      <c r="P43" s="7">
        <f t="shared" si="11"/>
        <v>-4.4821983907903151E-2</v>
      </c>
    </row>
    <row r="44" spans="1:16" x14ac:dyDescent="0.35">
      <c r="A44" s="4" t="s">
        <v>171</v>
      </c>
      <c r="B44" s="4">
        <v>131.5</v>
      </c>
      <c r="C44" s="2">
        <v>0.43258200000000002</v>
      </c>
      <c r="D44" s="2">
        <v>8.2997200000000007</v>
      </c>
      <c r="E44" s="2">
        <v>38.237699999999997</v>
      </c>
      <c r="F44" s="2">
        <v>6.1260599999999998</v>
      </c>
      <c r="G44" s="2">
        <v>5.9994500000000004</v>
      </c>
      <c r="J44" s="4" t="s">
        <v>170</v>
      </c>
      <c r="K44" s="7">
        <f t="shared" si="6"/>
        <v>-0.47452471482889735</v>
      </c>
      <c r="L44" s="7">
        <f t="shared" si="7"/>
        <v>3.0017430221322083E-2</v>
      </c>
      <c r="M44" s="7">
        <f t="shared" si="8"/>
        <v>0.19327278510600343</v>
      </c>
      <c r="N44" s="7">
        <f t="shared" si="9"/>
        <v>0.25998164115519518</v>
      </c>
      <c r="O44" s="7">
        <f t="shared" si="10"/>
        <v>-4.9819949527102225E-2</v>
      </c>
      <c r="P44" s="7">
        <f t="shared" si="11"/>
        <v>-4.9822900432539674E-2</v>
      </c>
    </row>
    <row r="45" spans="1:16" x14ac:dyDescent="0.35">
      <c r="A45" s="4" t="s">
        <v>169</v>
      </c>
      <c r="B45" s="4">
        <v>132.5</v>
      </c>
      <c r="C45" s="2">
        <v>0.43071500000000001</v>
      </c>
      <c r="D45" s="2">
        <v>8.3275699999999997</v>
      </c>
      <c r="E45" s="2">
        <v>37.9587</v>
      </c>
      <c r="F45" s="2">
        <v>6.0783300000000002</v>
      </c>
      <c r="G45" s="2">
        <v>5.9527000000000001</v>
      </c>
      <c r="J45" s="4" t="s">
        <v>168</v>
      </c>
      <c r="K45" s="7">
        <f t="shared" si="6"/>
        <v>-0.5116981132075471</v>
      </c>
      <c r="L45" s="7">
        <f t="shared" si="7"/>
        <v>3.701983910474449E-2</v>
      </c>
      <c r="M45" s="7">
        <f t="shared" si="8"/>
        <v>0.14980240334215145</v>
      </c>
      <c r="N45" s="7">
        <f t="shared" si="9"/>
        <v>0.27484608271621536</v>
      </c>
      <c r="O45" s="7">
        <f t="shared" si="10"/>
        <v>-4.1679211230716384E-2</v>
      </c>
      <c r="P45" s="7">
        <f t="shared" si="11"/>
        <v>-4.1678566028860886E-2</v>
      </c>
    </row>
    <row r="46" spans="1:16" x14ac:dyDescent="0.35">
      <c r="A46" s="4" t="s">
        <v>167</v>
      </c>
      <c r="B46" s="4">
        <v>114.6</v>
      </c>
      <c r="C46" s="2">
        <v>0.41947000000000001</v>
      </c>
      <c r="D46" s="2">
        <v>8.4630299999999998</v>
      </c>
      <c r="E46" s="2">
        <v>38.582599999999999</v>
      </c>
      <c r="F46" s="2">
        <v>5.8870300000000002</v>
      </c>
      <c r="G46" s="2">
        <v>5.7653800000000004</v>
      </c>
      <c r="J46" s="4" t="s">
        <v>166</v>
      </c>
      <c r="K46" s="7">
        <f t="shared" si="6"/>
        <v>-0.37521815008726001</v>
      </c>
      <c r="L46" s="7">
        <f t="shared" si="7"/>
        <v>7.2427110401220629E-2</v>
      </c>
      <c r="M46" s="7">
        <f t="shared" si="8"/>
        <v>0.11596910326443366</v>
      </c>
      <c r="N46" s="7">
        <f t="shared" si="9"/>
        <v>0.29236754391876141</v>
      </c>
      <c r="O46" s="7">
        <f t="shared" si="10"/>
        <v>-2.4256713487107451E-3</v>
      </c>
      <c r="P46" s="7">
        <f t="shared" si="11"/>
        <v>-2.4317564497050581E-3</v>
      </c>
    </row>
    <row r="47" spans="1:16" x14ac:dyDescent="0.35">
      <c r="A47" s="4" t="s">
        <v>165</v>
      </c>
      <c r="B47" s="4">
        <v>99.3</v>
      </c>
      <c r="C47" s="2">
        <v>0.41444900000000001</v>
      </c>
      <c r="D47" s="2">
        <v>9.0725200000000008</v>
      </c>
      <c r="E47" s="2">
        <v>39.509599999999999</v>
      </c>
      <c r="F47" s="2">
        <v>5.8395900000000003</v>
      </c>
      <c r="G47" s="2">
        <v>5.71889</v>
      </c>
      <c r="J47" s="4" t="s">
        <v>164</v>
      </c>
      <c r="K47" s="7">
        <f t="shared" si="6"/>
        <v>-0.31117824773413894</v>
      </c>
      <c r="L47" s="7">
        <f t="shared" si="7"/>
        <v>9.5625758537238648E-2</v>
      </c>
      <c r="M47" s="7">
        <f t="shared" si="8"/>
        <v>8.9523087300993343E-3</v>
      </c>
      <c r="N47" s="7">
        <f t="shared" si="9"/>
        <v>0.2033784194221151</v>
      </c>
      <c r="O47" s="7">
        <f t="shared" si="10"/>
        <v>1.7437868069504869E-2</v>
      </c>
      <c r="P47" s="7">
        <f t="shared" si="11"/>
        <v>1.7438698768467376E-2</v>
      </c>
    </row>
    <row r="48" spans="1:16" x14ac:dyDescent="0.35">
      <c r="A48" s="4" t="s">
        <v>163</v>
      </c>
      <c r="B48" s="4">
        <v>72.7</v>
      </c>
      <c r="C48" s="2">
        <v>0.398119</v>
      </c>
      <c r="D48" s="2">
        <v>9.9515399999999996</v>
      </c>
      <c r="E48" s="2">
        <v>40.330100000000002</v>
      </c>
      <c r="F48" s="2">
        <v>5.5811000000000002</v>
      </c>
      <c r="G48" s="2">
        <v>5.46577</v>
      </c>
      <c r="J48" s="4" t="s">
        <v>162</v>
      </c>
      <c r="K48" s="7">
        <f t="shared" si="6"/>
        <v>1.9257221458046647E-2</v>
      </c>
      <c r="L48" s="7">
        <f t="shared" si="7"/>
        <v>0.14314061875971751</v>
      </c>
      <c r="M48" s="7">
        <f t="shared" si="8"/>
        <v>-9.4157286208968571E-2</v>
      </c>
      <c r="N48" s="7">
        <f t="shared" si="9"/>
        <v>0.14516205018088213</v>
      </c>
      <c r="O48" s="7">
        <f t="shared" si="10"/>
        <v>6.8266112415115376E-2</v>
      </c>
      <c r="P48" s="7">
        <f t="shared" si="11"/>
        <v>6.8261196501133492E-2</v>
      </c>
    </row>
    <row r="49" spans="1:16" x14ac:dyDescent="0.35">
      <c r="A49" s="4" t="s">
        <v>161</v>
      </c>
      <c r="B49" s="4">
        <v>54</v>
      </c>
      <c r="C49" s="2">
        <v>0.40651199999999998</v>
      </c>
      <c r="D49" s="2">
        <v>10.428699999999999</v>
      </c>
      <c r="E49" s="2">
        <v>41.076900000000002</v>
      </c>
      <c r="F49" s="2">
        <v>5.5798899999999998</v>
      </c>
      <c r="G49" s="2">
        <v>5.4645700000000001</v>
      </c>
      <c r="J49" s="4" t="s">
        <v>160</v>
      </c>
      <c r="K49" s="7">
        <f t="shared" si="6"/>
        <v>0.43703703703703689</v>
      </c>
      <c r="L49" s="7">
        <f t="shared" si="7"/>
        <v>0.12885966465934584</v>
      </c>
      <c r="M49" s="7">
        <f t="shared" si="8"/>
        <v>-0.12513064907418947</v>
      </c>
      <c r="N49" s="7">
        <f t="shared" si="9"/>
        <v>0.13947255026547767</v>
      </c>
      <c r="O49" s="7">
        <f t="shared" si="10"/>
        <v>8.2130651321083548E-2</v>
      </c>
      <c r="P49" s="7">
        <f t="shared" si="11"/>
        <v>8.2130890445176741E-2</v>
      </c>
    </row>
    <row r="50" spans="1:16" x14ac:dyDescent="0.35">
      <c r="A50" s="4" t="s">
        <v>159</v>
      </c>
      <c r="B50" s="4">
        <v>41.5</v>
      </c>
      <c r="C50" s="2">
        <v>0.42503800000000003</v>
      </c>
      <c r="D50" s="2">
        <v>10.780200000000001</v>
      </c>
      <c r="E50" s="2">
        <v>45.271000000000001</v>
      </c>
      <c r="F50" s="2">
        <v>5.7760100000000003</v>
      </c>
      <c r="G50" s="2">
        <v>5.65665</v>
      </c>
      <c r="J50" s="4" t="s">
        <v>158</v>
      </c>
      <c r="K50" s="7">
        <f t="shared" si="6"/>
        <v>0.80481927710843393</v>
      </c>
      <c r="L50" s="7">
        <f t="shared" si="7"/>
        <v>5.782071250099996E-2</v>
      </c>
      <c r="M50" s="7">
        <f t="shared" si="8"/>
        <v>-0.15993395298788526</v>
      </c>
      <c r="N50" s="7">
        <f t="shared" si="9"/>
        <v>4.528064323739267E-2</v>
      </c>
      <c r="O50" s="7">
        <f t="shared" si="10"/>
        <v>1.7801215718116659E-2</v>
      </c>
      <c r="P50" s="7">
        <f t="shared" si="11"/>
        <v>1.7802055987200971E-2</v>
      </c>
    </row>
    <row r="51" spans="1:16" x14ac:dyDescent="0.35">
      <c r="A51" s="4" t="s">
        <v>157</v>
      </c>
      <c r="B51" s="4">
        <v>43.9</v>
      </c>
      <c r="C51" s="2">
        <v>0.43146400000000001</v>
      </c>
      <c r="D51" s="2">
        <v>10.346</v>
      </c>
      <c r="E51" s="2">
        <v>52.835999999999999</v>
      </c>
      <c r="F51" s="2">
        <v>5.5947199999999997</v>
      </c>
      <c r="G51" s="2">
        <v>5.4790900000000002</v>
      </c>
      <c r="J51" s="4" t="s">
        <v>156</v>
      </c>
      <c r="K51" s="7">
        <f t="shared" si="6"/>
        <v>0.75626423690205002</v>
      </c>
      <c r="L51" s="7">
        <f t="shared" si="7"/>
        <v>3.4174345947749929E-2</v>
      </c>
      <c r="M51" s="7">
        <f t="shared" si="8"/>
        <v>-0.11669437463754095</v>
      </c>
      <c r="N51" s="7">
        <f t="shared" si="9"/>
        <v>-0.10485464456052684</v>
      </c>
      <c r="O51" s="7">
        <f t="shared" si="10"/>
        <v>4.1735779449195043E-2</v>
      </c>
      <c r="P51" s="7">
        <f t="shared" si="11"/>
        <v>4.1735032642281844E-2</v>
      </c>
    </row>
    <row r="52" spans="1:16" x14ac:dyDescent="0.35">
      <c r="A52" s="4" t="s">
        <v>155</v>
      </c>
      <c r="B52" s="4">
        <v>41.8</v>
      </c>
      <c r="C52" s="2">
        <v>0.43119400000000002</v>
      </c>
      <c r="D52" s="2">
        <v>10.3123</v>
      </c>
      <c r="E52" s="2">
        <v>52.414999999999999</v>
      </c>
      <c r="F52" s="2">
        <v>5.5026099999999998</v>
      </c>
      <c r="G52" s="2">
        <v>5.38889</v>
      </c>
      <c r="J52" s="4" t="s">
        <v>154</v>
      </c>
      <c r="K52" s="7">
        <f t="shared" si="6"/>
        <v>0.78947368421052633</v>
      </c>
      <c r="L52" s="7">
        <f t="shared" si="7"/>
        <v>2.5229942902730507E-2</v>
      </c>
      <c r="M52" s="7">
        <f t="shared" si="8"/>
        <v>-0.11908885505658295</v>
      </c>
      <c r="N52" s="7">
        <f t="shared" si="9"/>
        <v>-0.12168463226175708</v>
      </c>
      <c r="O52" s="7">
        <f t="shared" si="10"/>
        <v>4.4447998313527526E-2</v>
      </c>
      <c r="P52" s="7">
        <f t="shared" si="11"/>
        <v>4.4447001144948262E-2</v>
      </c>
    </row>
    <row r="53" spans="1:16" x14ac:dyDescent="0.35">
      <c r="A53" s="4" t="s">
        <v>153</v>
      </c>
      <c r="B53" s="4">
        <v>47</v>
      </c>
      <c r="C53" s="2">
        <v>0.43551499999999999</v>
      </c>
      <c r="D53" s="2">
        <v>9.9874200000000002</v>
      </c>
      <c r="E53" s="2">
        <v>50.687800000000003</v>
      </c>
      <c r="F53" s="2">
        <v>5.6065399999999999</v>
      </c>
      <c r="G53" s="2">
        <v>5.4906699999999997</v>
      </c>
      <c r="J53" s="4" t="s">
        <v>152</v>
      </c>
      <c r="K53" s="7">
        <f t="shared" si="6"/>
        <v>0.68723404255319154</v>
      </c>
      <c r="L53" s="7">
        <f t="shared" si="7"/>
        <v>6.7804782843301492E-3</v>
      </c>
      <c r="M53" s="7">
        <f t="shared" si="8"/>
        <v>-9.0549911789030602E-2</v>
      </c>
      <c r="N53" s="7">
        <f t="shared" si="9"/>
        <v>-0.11652508098595726</v>
      </c>
      <c r="O53" s="7">
        <f t="shared" si="10"/>
        <v>1.5492621117480621E-2</v>
      </c>
      <c r="P53" s="7">
        <f t="shared" si="11"/>
        <v>1.5495376702661101E-2</v>
      </c>
    </row>
    <row r="54" spans="1:16" x14ac:dyDescent="0.35">
      <c r="A54" s="4" t="s">
        <v>151</v>
      </c>
      <c r="B54" s="4">
        <v>50.3</v>
      </c>
      <c r="C54" s="2">
        <v>0.43586799999999998</v>
      </c>
      <c r="D54" s="2">
        <v>9.8438800000000004</v>
      </c>
      <c r="E54" s="2">
        <v>49.801499999999997</v>
      </c>
      <c r="F54" s="2">
        <v>5.6168699999999996</v>
      </c>
      <c r="G54" s="2">
        <v>5.5007900000000003</v>
      </c>
      <c r="J54" s="4" t="s">
        <v>150</v>
      </c>
      <c r="K54" s="7">
        <f t="shared" si="6"/>
        <v>0.67355864811133226</v>
      </c>
      <c r="L54" s="7">
        <f t="shared" si="7"/>
        <v>1.589930896509939E-3</v>
      </c>
      <c r="M54" s="7">
        <f t="shared" si="8"/>
        <v>-9.5606610401589687E-2</v>
      </c>
      <c r="N54" s="7">
        <f t="shared" si="9"/>
        <v>-0.1112998604459704</v>
      </c>
      <c r="O54" s="7">
        <f t="shared" si="10"/>
        <v>8.8697085743483228E-3</v>
      </c>
      <c r="P54" s="7">
        <f t="shared" si="11"/>
        <v>8.8678171680793838E-3</v>
      </c>
    </row>
    <row r="55" spans="1:16" x14ac:dyDescent="0.35">
      <c r="A55" s="4" t="s">
        <v>149</v>
      </c>
      <c r="B55" s="4">
        <v>58.1</v>
      </c>
      <c r="C55" s="2">
        <v>0.44684499999999999</v>
      </c>
      <c r="D55" s="2">
        <v>9.7491500000000002</v>
      </c>
      <c r="E55" s="2">
        <v>47.965299999999999</v>
      </c>
      <c r="F55" s="2">
        <v>5.80518</v>
      </c>
      <c r="G55" s="2">
        <v>5.6852099999999997</v>
      </c>
      <c r="J55" s="4" t="s">
        <v>148</v>
      </c>
      <c r="K55" s="7">
        <f t="shared" si="6"/>
        <v>0.30419449225473327</v>
      </c>
      <c r="L55" s="7">
        <f t="shared" si="7"/>
        <v>-3.9044858955566197E-2</v>
      </c>
      <c r="M55" s="7">
        <f t="shared" si="8"/>
        <v>-2.7780883461635097E-2</v>
      </c>
      <c r="N55" s="7">
        <f t="shared" si="9"/>
        <v>-6.2643202481794114E-2</v>
      </c>
      <c r="O55" s="7">
        <f t="shared" si="10"/>
        <v>-4.7619539790325183E-2</v>
      </c>
      <c r="P55" s="7">
        <f t="shared" si="11"/>
        <v>-4.7620052733320262E-2</v>
      </c>
    </row>
    <row r="56" spans="1:16" x14ac:dyDescent="0.35">
      <c r="A56" s="4" t="s">
        <v>147</v>
      </c>
      <c r="B56" s="4">
        <v>69.099999999999994</v>
      </c>
      <c r="C56" s="2">
        <v>0.44556699999999999</v>
      </c>
      <c r="D56" s="2">
        <v>9.9038299999999992</v>
      </c>
      <c r="E56" s="2">
        <v>48.178800000000003</v>
      </c>
      <c r="F56" s="2">
        <v>5.8208599999999997</v>
      </c>
      <c r="G56" s="2">
        <v>5.7005400000000002</v>
      </c>
      <c r="J56" s="4" t="s">
        <v>146</v>
      </c>
      <c r="K56" s="7">
        <f t="shared" si="6"/>
        <v>8.1476121562952475E-2</v>
      </c>
      <c r="L56" s="7">
        <f t="shared" si="7"/>
        <v>-3.4463952671539788E-2</v>
      </c>
      <c r="M56" s="7">
        <f t="shared" si="8"/>
        <v>-2.9833912738809087E-2</v>
      </c>
      <c r="N56" s="7">
        <f t="shared" si="9"/>
        <v>-4.0584240371283609E-2</v>
      </c>
      <c r="O56" s="7">
        <f t="shared" si="10"/>
        <v>-4.7245596011585955E-2</v>
      </c>
      <c r="P56" s="7">
        <f t="shared" si="11"/>
        <v>-4.7241138558803297E-2</v>
      </c>
    </row>
    <row r="57" spans="1:16" x14ac:dyDescent="0.35">
      <c r="A57" s="4" t="s">
        <v>145</v>
      </c>
      <c r="B57" s="4">
        <v>64.7</v>
      </c>
      <c r="C57" s="2">
        <v>0.44666</v>
      </c>
      <c r="D57" s="2">
        <v>9.5750600000000006</v>
      </c>
      <c r="E57" s="2">
        <v>48.391500000000001</v>
      </c>
      <c r="F57" s="2">
        <v>5.8249899999999997</v>
      </c>
      <c r="G57" s="2">
        <v>5.7046000000000001</v>
      </c>
      <c r="J57" s="4" t="s">
        <v>144</v>
      </c>
      <c r="K57" s="7">
        <f t="shared" si="6"/>
        <v>0.15425038639876365</v>
      </c>
      <c r="L57" s="7">
        <f t="shared" si="7"/>
        <v>-2.2755563515873378E-2</v>
      </c>
      <c r="M57" s="7">
        <f t="shared" si="8"/>
        <v>-3.3402401655968861E-2</v>
      </c>
      <c r="N57" s="7">
        <f t="shared" si="9"/>
        <v>-5.274273374456262E-2</v>
      </c>
      <c r="O57" s="7">
        <f t="shared" si="10"/>
        <v>-2.2412055643013851E-2</v>
      </c>
      <c r="P57" s="7">
        <f t="shared" si="11"/>
        <v>-2.2411737895733364E-2</v>
      </c>
    </row>
    <row r="58" spans="1:16" x14ac:dyDescent="0.35">
      <c r="A58" s="4" t="s">
        <v>143</v>
      </c>
      <c r="B58" s="4">
        <v>71.599999999999994</v>
      </c>
      <c r="C58" s="2">
        <v>0.449851</v>
      </c>
      <c r="D58" s="2">
        <v>9.4444800000000004</v>
      </c>
      <c r="E58" s="2">
        <v>49.862900000000003</v>
      </c>
      <c r="F58" s="2">
        <v>5.8727499999999999</v>
      </c>
      <c r="G58" s="2">
        <v>5.75136</v>
      </c>
      <c r="J58" s="4" t="s">
        <v>142</v>
      </c>
      <c r="K58" s="7">
        <f t="shared" si="6"/>
        <v>6.0474860335195668E-2</v>
      </c>
      <c r="L58" s="7">
        <f t="shared" si="7"/>
        <v>-3.3139861865373099E-2</v>
      </c>
      <c r="M58" s="7">
        <f t="shared" si="8"/>
        <v>1.1085840618011655E-2</v>
      </c>
      <c r="N58" s="7">
        <f t="shared" si="9"/>
        <v>-6.5928776705727166E-2</v>
      </c>
      <c r="O58" s="7">
        <f t="shared" si="10"/>
        <v>-3.6497381976075993E-2</v>
      </c>
      <c r="P58" s="7">
        <f t="shared" si="11"/>
        <v>-3.6490499638346496E-2</v>
      </c>
    </row>
    <row r="59" spans="1:16" x14ac:dyDescent="0.35">
      <c r="A59" s="4" t="s">
        <v>141</v>
      </c>
      <c r="B59" s="4">
        <v>68.400000000000006</v>
      </c>
      <c r="C59" s="2">
        <v>0.45408100000000001</v>
      </c>
      <c r="D59" s="2">
        <v>9.1537400000000009</v>
      </c>
      <c r="E59" s="2">
        <v>47.545000000000002</v>
      </c>
      <c r="F59" s="2">
        <v>5.9414199999999999</v>
      </c>
      <c r="G59" s="2">
        <v>5.8186200000000001</v>
      </c>
      <c r="J59" s="4" t="s">
        <v>140</v>
      </c>
      <c r="K59" s="7">
        <f t="shared" si="6"/>
        <v>0.11326023391812856</v>
      </c>
      <c r="L59" s="7">
        <f t="shared" si="7"/>
        <v>-2.5328080232381533E-2</v>
      </c>
      <c r="M59" s="7">
        <f t="shared" si="8"/>
        <v>-7.4679857631962943E-3</v>
      </c>
      <c r="N59" s="7">
        <f t="shared" si="9"/>
        <v>-1.2956146808286162E-3</v>
      </c>
      <c r="O59" s="7">
        <f t="shared" si="10"/>
        <v>-1.77937260789508E-2</v>
      </c>
      <c r="P59" s="7">
        <f t="shared" si="11"/>
        <v>-1.7791160103254766E-2</v>
      </c>
    </row>
    <row r="60" spans="1:16" x14ac:dyDescent="0.35">
      <c r="A60" s="4" t="s">
        <v>139</v>
      </c>
      <c r="B60" s="4">
        <v>74.099999999999994</v>
      </c>
      <c r="C60" s="2">
        <v>0.45510600000000001</v>
      </c>
      <c r="D60" s="2">
        <v>9.0145300000000006</v>
      </c>
      <c r="E60" s="2">
        <v>46.1845</v>
      </c>
      <c r="F60" s="2">
        <v>5.9621000000000004</v>
      </c>
      <c r="G60" s="2">
        <v>5.83887</v>
      </c>
      <c r="J60" s="4" t="s">
        <v>138</v>
      </c>
      <c r="K60" s="7">
        <f t="shared" si="6"/>
        <v>0.10283400809716614</v>
      </c>
      <c r="L60" s="7">
        <f t="shared" si="7"/>
        <v>-2.8138499602290423E-2</v>
      </c>
      <c r="M60" s="7">
        <f t="shared" si="8"/>
        <v>3.0794728066798838E-2</v>
      </c>
      <c r="N60" s="7">
        <f t="shared" si="9"/>
        <v>4.7598220182095696E-2</v>
      </c>
      <c r="O60" s="7">
        <f t="shared" si="10"/>
        <v>-1.1386927424900661E-2</v>
      </c>
      <c r="P60" s="7">
        <f t="shared" si="11"/>
        <v>-1.1389190031632856E-2</v>
      </c>
    </row>
    <row r="61" spans="1:16" x14ac:dyDescent="0.35">
      <c r="A61" s="4" t="s">
        <v>137</v>
      </c>
      <c r="B61" s="4">
        <v>77.599999999999994</v>
      </c>
      <c r="C61" s="2">
        <v>0.458895</v>
      </c>
      <c r="D61" s="2">
        <v>9.1237499999999994</v>
      </c>
      <c r="E61" s="2">
        <v>46.805999999999997</v>
      </c>
      <c r="F61" s="2">
        <v>6.03817</v>
      </c>
      <c r="G61" s="2">
        <v>5.9133800000000001</v>
      </c>
      <c r="J61" s="4" t="s">
        <v>136</v>
      </c>
      <c r="K61" s="7">
        <f t="shared" si="6"/>
        <v>8.9690721649484662E-2</v>
      </c>
      <c r="L61" s="7">
        <f t="shared" si="7"/>
        <v>-6.1384412556249268E-2</v>
      </c>
      <c r="M61" s="7">
        <f t="shared" si="8"/>
        <v>4.0983148376489975E-2</v>
      </c>
      <c r="N61" s="7">
        <f t="shared" si="9"/>
        <v>2.1407511857454153E-2</v>
      </c>
      <c r="O61" s="7">
        <f t="shared" si="10"/>
        <v>-5.2416543422924566E-2</v>
      </c>
      <c r="P61" s="7">
        <f t="shared" si="11"/>
        <v>-5.242010491461746E-2</v>
      </c>
    </row>
    <row r="62" spans="1:16" x14ac:dyDescent="0.35">
      <c r="A62" s="4" t="s">
        <v>135</v>
      </c>
      <c r="B62" s="4">
        <v>74.900000000000006</v>
      </c>
      <c r="C62" s="2">
        <v>0.44961400000000001</v>
      </c>
      <c r="D62" s="2">
        <v>9.0560799999999997</v>
      </c>
      <c r="E62" s="2">
        <v>47.320900000000002</v>
      </c>
      <c r="F62" s="2">
        <v>5.8788299999999998</v>
      </c>
      <c r="G62" s="2">
        <v>5.7573499999999997</v>
      </c>
      <c r="J62" s="4" t="s">
        <v>134</v>
      </c>
      <c r="K62" s="7">
        <f t="shared" si="6"/>
        <v>0.2029372496662214</v>
      </c>
      <c r="L62" s="7">
        <f t="shared" si="7"/>
        <v>-3.8880017081318718E-2</v>
      </c>
      <c r="M62" s="7">
        <f t="shared" si="8"/>
        <v>1.2521974187507112E-3</v>
      </c>
      <c r="N62" s="7">
        <f t="shared" si="9"/>
        <v>-8.1422796269724484E-3</v>
      </c>
      <c r="O62" s="7">
        <f t="shared" si="10"/>
        <v>-1.7637863316340097E-2</v>
      </c>
      <c r="P62" s="7">
        <f t="shared" si="11"/>
        <v>-1.7640060097093291E-2</v>
      </c>
    </row>
    <row r="63" spans="1:16" x14ac:dyDescent="0.35">
      <c r="A63" s="4" t="s">
        <v>133</v>
      </c>
      <c r="B63" s="4">
        <v>77.099999999999994</v>
      </c>
      <c r="C63" s="2">
        <v>0.44620900000000002</v>
      </c>
      <c r="D63" s="2">
        <v>9.1386800000000008</v>
      </c>
      <c r="E63" s="2">
        <v>47.295900000000003</v>
      </c>
      <c r="F63" s="2">
        <v>5.82822</v>
      </c>
      <c r="G63" s="2">
        <v>5.7077600000000004</v>
      </c>
      <c r="J63" s="4" t="s">
        <v>132</v>
      </c>
      <c r="K63" s="7">
        <f t="shared" si="6"/>
        <v>0.20233463035019472</v>
      </c>
      <c r="L63" s="7">
        <f t="shared" si="7"/>
        <v>-3.1545755464367664E-2</v>
      </c>
      <c r="M63" s="7">
        <f t="shared" si="8"/>
        <v>-7.7976250399401925E-3</v>
      </c>
      <c r="N63" s="7">
        <f t="shared" si="9"/>
        <v>-7.6179964859534044E-3</v>
      </c>
      <c r="O63" s="7">
        <f t="shared" si="10"/>
        <v>-9.1074118684606464E-3</v>
      </c>
      <c r="P63" s="7">
        <f t="shared" si="11"/>
        <v>-9.105148079106451E-3</v>
      </c>
    </row>
    <row r="64" spans="1:16" x14ac:dyDescent="0.35">
      <c r="A64" s="4" t="s">
        <v>131</v>
      </c>
      <c r="B64" s="4">
        <v>74.8</v>
      </c>
      <c r="C64" s="2">
        <v>0.44207299999999999</v>
      </c>
      <c r="D64" s="2">
        <v>9.0842200000000002</v>
      </c>
      <c r="E64" s="2">
        <v>46.036900000000003</v>
      </c>
      <c r="F64" s="2">
        <v>5.7471899999999998</v>
      </c>
      <c r="G64" s="2">
        <v>5.6284099999999997</v>
      </c>
      <c r="J64" s="4" t="s">
        <v>130</v>
      </c>
      <c r="K64" s="7">
        <f t="shared" si="6"/>
        <v>0.30614973262032086</v>
      </c>
      <c r="L64" s="7">
        <f t="shared" si="7"/>
        <v>-1.2079452941030078E-2</v>
      </c>
      <c r="M64" s="7">
        <f t="shared" si="8"/>
        <v>-3.5045386395309741E-2</v>
      </c>
      <c r="N64" s="7">
        <f t="shared" si="9"/>
        <v>-1.2411782722120845E-2</v>
      </c>
      <c r="O64" s="7">
        <f t="shared" si="10"/>
        <v>2.6404207969459748E-2</v>
      </c>
      <c r="P64" s="7">
        <f t="shared" si="11"/>
        <v>2.6401772436620563E-2</v>
      </c>
    </row>
    <row r="65" spans="1:16" x14ac:dyDescent="0.35">
      <c r="A65" s="4" t="s">
        <v>129</v>
      </c>
      <c r="B65" s="4">
        <v>79.3</v>
      </c>
      <c r="C65" s="2">
        <v>0.43846800000000002</v>
      </c>
      <c r="D65" s="2">
        <v>9.0830599999999997</v>
      </c>
      <c r="E65" s="2">
        <v>44.781399999999998</v>
      </c>
      <c r="F65" s="2">
        <v>5.6933999999999996</v>
      </c>
      <c r="G65" s="2">
        <v>5.5757500000000002</v>
      </c>
      <c r="J65" s="4" t="s">
        <v>128</v>
      </c>
      <c r="K65" s="7">
        <f t="shared" si="6"/>
        <v>0.36948297604035307</v>
      </c>
      <c r="L65" s="7">
        <f t="shared" si="7"/>
        <v>2.3582108614539354E-3</v>
      </c>
      <c r="M65" s="7">
        <f t="shared" si="8"/>
        <v>-3.7579846439415698E-2</v>
      </c>
      <c r="N65" s="7">
        <f t="shared" si="9"/>
        <v>9.6312308235115829E-3</v>
      </c>
      <c r="O65" s="7">
        <f t="shared" si="10"/>
        <v>4.4307443706748328E-2</v>
      </c>
      <c r="P65" s="7">
        <f t="shared" si="11"/>
        <v>4.4300766712998207E-2</v>
      </c>
    </row>
    <row r="66" spans="1:16" x14ac:dyDescent="0.35">
      <c r="A66" s="4" t="s">
        <v>127</v>
      </c>
      <c r="B66" s="4">
        <v>84.18</v>
      </c>
      <c r="C66" s="2">
        <v>0.43656099999999998</v>
      </c>
      <c r="D66" s="2">
        <v>8.9027399999999997</v>
      </c>
      <c r="E66" s="2">
        <v>44.258600000000001</v>
      </c>
      <c r="F66" s="2">
        <v>5.66669</v>
      </c>
      <c r="G66" s="2">
        <v>5.5495700000000001</v>
      </c>
      <c r="J66" s="4" t="s">
        <v>126</v>
      </c>
      <c r="K66" s="7">
        <f t="shared" si="6"/>
        <v>0.38156331670230448</v>
      </c>
      <c r="L66" s="7">
        <f t="shared" si="7"/>
        <v>1.8107435157973528E-2</v>
      </c>
      <c r="M66" s="7">
        <f t="shared" si="8"/>
        <v>-4.6493551423494206E-2</v>
      </c>
      <c r="N66" s="7">
        <f t="shared" si="9"/>
        <v>7.2618654905487467E-3</v>
      </c>
      <c r="O66" s="7">
        <f t="shared" si="10"/>
        <v>7.2686171292235757E-2</v>
      </c>
      <c r="P66" s="7">
        <f t="shared" si="11"/>
        <v>7.2692118488459467E-2</v>
      </c>
    </row>
    <row r="67" spans="1:16" x14ac:dyDescent="0.35">
      <c r="A67" s="4" t="s">
        <v>125</v>
      </c>
      <c r="B67" s="4">
        <v>75.773700000000005</v>
      </c>
      <c r="C67" s="2">
        <v>0.429398</v>
      </c>
      <c r="D67" s="2">
        <v>9.4783100000000005</v>
      </c>
      <c r="E67" s="2">
        <v>44.960599999999999</v>
      </c>
      <c r="F67" s="2">
        <v>5.52874</v>
      </c>
      <c r="G67" s="2">
        <v>5.4144800000000002</v>
      </c>
      <c r="J67" s="4" t="s">
        <v>124</v>
      </c>
      <c r="K67" s="7">
        <f t="shared" ref="K67:K98" si="12">((B79/B67)-1)</f>
        <v>0.42793607808514023</v>
      </c>
      <c r="L67" s="7">
        <f t="shared" ref="L67:L98" si="13">((C79/C67)-1)</f>
        <v>2.3321021523155627E-2</v>
      </c>
      <c r="M67" s="7">
        <f t="shared" ref="M67:M98" si="14">((D79/D67)-1)</f>
        <v>-8.9052795276795105E-2</v>
      </c>
      <c r="N67" s="7">
        <f t="shared" ref="N67:N98" si="15">((E79/E67)-1)</f>
        <v>-3.7899850090968856E-3</v>
      </c>
      <c r="O67" s="7">
        <f t="shared" ref="O67:O98" si="16">((F79/F67)-1)</f>
        <v>8.5757333497324728E-2</v>
      </c>
      <c r="P67" s="7">
        <f t="shared" ref="P67:P98" si="17">((G79/G67)-1)</f>
        <v>8.5760774811246776E-2</v>
      </c>
    </row>
    <row r="68" spans="1:16" x14ac:dyDescent="0.35">
      <c r="A68" s="4" t="s">
        <v>123</v>
      </c>
      <c r="B68" s="4">
        <v>74.73</v>
      </c>
      <c r="C68" s="2">
        <v>0.43021100000000001</v>
      </c>
      <c r="D68" s="2">
        <v>9.6083599999999993</v>
      </c>
      <c r="E68" s="2">
        <v>46.223500000000001</v>
      </c>
      <c r="F68" s="2">
        <v>5.5458499999999997</v>
      </c>
      <c r="G68" s="2">
        <v>5.4312399999999998</v>
      </c>
      <c r="J68" s="4" t="s">
        <v>122</v>
      </c>
      <c r="K68" s="7">
        <f t="shared" si="12"/>
        <v>0.41576341496052449</v>
      </c>
      <c r="L68" s="7">
        <f t="shared" si="13"/>
        <v>1.8981383553651643E-2</v>
      </c>
      <c r="M68" s="7">
        <f t="shared" si="14"/>
        <v>-0.10249928187536683</v>
      </c>
      <c r="N68" s="7">
        <f t="shared" si="15"/>
        <v>-3.49367745843564E-2</v>
      </c>
      <c r="O68" s="7">
        <f t="shared" si="16"/>
        <v>8.2192991155548789E-2</v>
      </c>
      <c r="P68" s="7">
        <f t="shared" si="17"/>
        <v>8.2193016696003207E-2</v>
      </c>
    </row>
    <row r="69" spans="1:16" x14ac:dyDescent="0.35">
      <c r="A69" s="4" t="s">
        <v>121</v>
      </c>
      <c r="B69" s="4">
        <v>74.680000000000007</v>
      </c>
      <c r="C69" s="2">
        <v>0.436496</v>
      </c>
      <c r="D69" s="2">
        <v>9.2552299999999992</v>
      </c>
      <c r="E69" s="2">
        <v>45.839199999999998</v>
      </c>
      <c r="F69" s="2">
        <v>5.6944400000000002</v>
      </c>
      <c r="G69" s="2">
        <v>5.5767499999999997</v>
      </c>
      <c r="J69" s="4" t="s">
        <v>120</v>
      </c>
      <c r="K69" s="7">
        <f t="shared" si="12"/>
        <v>0.444563470808784</v>
      </c>
      <c r="L69" s="7">
        <f t="shared" si="13"/>
        <v>-4.7881309336172961E-4</v>
      </c>
      <c r="M69" s="7">
        <f t="shared" si="14"/>
        <v>-6.2620810071710609E-2</v>
      </c>
      <c r="N69" s="7">
        <f t="shared" si="15"/>
        <v>-3.4457407633641024E-2</v>
      </c>
      <c r="O69" s="7">
        <f t="shared" si="16"/>
        <v>5.3000821854299884E-2</v>
      </c>
      <c r="P69" s="7">
        <f t="shared" si="17"/>
        <v>5.3003989778993343E-2</v>
      </c>
    </row>
    <row r="70" spans="1:16" x14ac:dyDescent="0.35">
      <c r="A70" s="4" t="s">
        <v>119</v>
      </c>
      <c r="B70" s="4">
        <v>75.930000000000007</v>
      </c>
      <c r="C70" s="2">
        <v>0.43494300000000002</v>
      </c>
      <c r="D70" s="2">
        <v>9.5491799999999998</v>
      </c>
      <c r="E70" s="2">
        <v>46.575499999999998</v>
      </c>
      <c r="F70" s="2">
        <v>5.6584099999999999</v>
      </c>
      <c r="G70" s="2">
        <v>5.5414899999999996</v>
      </c>
      <c r="J70" s="4" t="s">
        <v>118</v>
      </c>
      <c r="K70" s="7">
        <f t="shared" si="12"/>
        <v>0.32358751481627812</v>
      </c>
      <c r="L70" s="7">
        <f t="shared" si="13"/>
        <v>7.9573645282255967E-3</v>
      </c>
      <c r="M70" s="7">
        <f t="shared" si="14"/>
        <v>-9.7318303770585479E-2</v>
      </c>
      <c r="N70" s="7">
        <f t="shared" si="15"/>
        <v>-4.3585146697300292E-4</v>
      </c>
      <c r="O70" s="7">
        <f t="shared" si="16"/>
        <v>6.6573472053103266E-2</v>
      </c>
      <c r="P70" s="7">
        <f t="shared" si="17"/>
        <v>6.656873873272362E-2</v>
      </c>
    </row>
    <row r="71" spans="1:16" x14ac:dyDescent="0.35">
      <c r="A71" s="4" t="s">
        <v>117</v>
      </c>
      <c r="B71" s="4">
        <v>76.147000000000006</v>
      </c>
      <c r="C71" s="2">
        <v>0.44257999999999997</v>
      </c>
      <c r="D71" s="2">
        <v>9.0853800000000007</v>
      </c>
      <c r="E71" s="2">
        <v>47.483400000000003</v>
      </c>
      <c r="F71" s="2">
        <v>5.8357000000000001</v>
      </c>
      <c r="G71" s="2">
        <v>5.7150999999999996</v>
      </c>
      <c r="J71" s="4" t="s">
        <v>116</v>
      </c>
      <c r="K71" s="7">
        <f t="shared" si="12"/>
        <v>0.3237553679068117</v>
      </c>
      <c r="L71" s="7">
        <f t="shared" si="13"/>
        <v>-2.7909078584662628E-2</v>
      </c>
      <c r="M71" s="7">
        <f t="shared" si="14"/>
        <v>4.0867855829915811E-3</v>
      </c>
      <c r="N71" s="7">
        <f t="shared" si="15"/>
        <v>5.6025895365538148E-2</v>
      </c>
      <c r="O71" s="7">
        <f t="shared" si="16"/>
        <v>3.4957245917370816E-3</v>
      </c>
      <c r="P71" s="7">
        <f t="shared" si="17"/>
        <v>3.4925023184195769E-3</v>
      </c>
    </row>
    <row r="72" spans="1:16" x14ac:dyDescent="0.35">
      <c r="A72" s="4" t="s">
        <v>115</v>
      </c>
      <c r="B72" s="4">
        <v>81.72</v>
      </c>
      <c r="C72" s="2">
        <v>0.44230000000000003</v>
      </c>
      <c r="D72" s="2">
        <v>9.2921300000000002</v>
      </c>
      <c r="E72" s="2">
        <v>48.382800000000003</v>
      </c>
      <c r="F72" s="2">
        <v>5.8942100000000002</v>
      </c>
      <c r="G72" s="2">
        <v>5.7723699999999996</v>
      </c>
      <c r="J72" s="4" t="s">
        <v>114</v>
      </c>
      <c r="K72" s="7">
        <f t="shared" si="12"/>
        <v>0.22271169848262362</v>
      </c>
      <c r="L72" s="7">
        <f t="shared" si="13"/>
        <v>-1.5939407641872072E-2</v>
      </c>
      <c r="M72" s="7">
        <f t="shared" si="14"/>
        <v>-6.118726276967712E-2</v>
      </c>
      <c r="N72" s="7">
        <f t="shared" si="15"/>
        <v>-1.2574716634837224E-2</v>
      </c>
      <c r="O72" s="7">
        <f t="shared" si="16"/>
        <v>8.9799990159835641E-3</v>
      </c>
      <c r="P72" s="7">
        <f t="shared" si="17"/>
        <v>8.9807132945394219E-3</v>
      </c>
    </row>
    <row r="73" spans="1:16" x14ac:dyDescent="0.35">
      <c r="A73" s="4" t="s">
        <v>113</v>
      </c>
      <c r="B73" s="4">
        <v>84.56</v>
      </c>
      <c r="C73" s="2">
        <v>0.430726</v>
      </c>
      <c r="D73" s="2">
        <v>9.4976699999999994</v>
      </c>
      <c r="E73" s="2">
        <v>47.808</v>
      </c>
      <c r="F73" s="2">
        <v>5.7216699999999996</v>
      </c>
      <c r="G73" s="2">
        <v>5.6033999999999997</v>
      </c>
      <c r="J73" s="4" t="s">
        <v>112</v>
      </c>
      <c r="K73" s="7">
        <f t="shared" si="12"/>
        <v>0.24597918637653726</v>
      </c>
      <c r="L73" s="7">
        <f t="shared" si="13"/>
        <v>-2.1962918421455369E-3</v>
      </c>
      <c r="M73" s="7">
        <f t="shared" si="14"/>
        <v>-5.607691149513494E-2</v>
      </c>
      <c r="N73" s="7">
        <f t="shared" si="15"/>
        <v>1.9053296519411012E-2</v>
      </c>
      <c r="O73" s="7">
        <f t="shared" si="16"/>
        <v>1.6897164638995266E-2</v>
      </c>
      <c r="P73" s="7">
        <f t="shared" si="17"/>
        <v>1.6900453296213147E-2</v>
      </c>
    </row>
    <row r="74" spans="1:16" x14ac:dyDescent="0.35">
      <c r="A74" s="4" t="s">
        <v>111</v>
      </c>
      <c r="B74" s="4">
        <v>90.1</v>
      </c>
      <c r="C74" s="2">
        <v>0.43213299999999999</v>
      </c>
      <c r="D74" s="2">
        <v>9.0674200000000003</v>
      </c>
      <c r="E74" s="2">
        <v>46.935600000000001</v>
      </c>
      <c r="F74" s="2">
        <v>5.7751400000000004</v>
      </c>
      <c r="G74" s="2">
        <v>5.6557899999999997</v>
      </c>
      <c r="J74" s="4" t="s">
        <v>110</v>
      </c>
      <c r="K74" s="7">
        <f t="shared" si="12"/>
        <v>0.14761376248612668</v>
      </c>
      <c r="L74" s="7">
        <f t="shared" si="13"/>
        <v>-1.3516671950533743E-2</v>
      </c>
      <c r="M74" s="7">
        <f t="shared" si="14"/>
        <v>1.4664590368594466E-2</v>
      </c>
      <c r="N74" s="7">
        <f t="shared" si="15"/>
        <v>5.3136638287355487E-2</v>
      </c>
      <c r="O74" s="7">
        <f t="shared" si="16"/>
        <v>-3.0977604006137138E-3</v>
      </c>
      <c r="P74" s="7">
        <f t="shared" si="17"/>
        <v>-3.1012466870232736E-3</v>
      </c>
    </row>
    <row r="75" spans="1:16" x14ac:dyDescent="0.35">
      <c r="A75" s="4" t="s">
        <v>109</v>
      </c>
      <c r="B75" s="4">
        <v>92.7</v>
      </c>
      <c r="C75" s="2">
        <v>0.43213299999999999</v>
      </c>
      <c r="D75" s="2">
        <v>9.0674200000000003</v>
      </c>
      <c r="E75" s="2">
        <v>46.935600000000001</v>
      </c>
      <c r="F75" s="2">
        <v>5.7751400000000004</v>
      </c>
      <c r="G75" s="2">
        <v>5.6557899999999997</v>
      </c>
      <c r="J75" s="4" t="s">
        <v>108</v>
      </c>
      <c r="K75" s="7">
        <f t="shared" si="12"/>
        <v>0.15318230852211445</v>
      </c>
      <c r="L75" s="7">
        <f t="shared" si="13"/>
        <v>-5.0262303503783023E-3</v>
      </c>
      <c r="M75" s="7">
        <f t="shared" si="14"/>
        <v>-6.0303812992008599E-3</v>
      </c>
      <c r="N75" s="7">
        <f t="shared" si="15"/>
        <v>1.7577276097460182E-3</v>
      </c>
      <c r="O75" s="7">
        <f t="shared" si="16"/>
        <v>7.1721205027064361E-3</v>
      </c>
      <c r="P75" s="7">
        <f t="shared" si="17"/>
        <v>7.1714119512924501E-3</v>
      </c>
    </row>
    <row r="76" spans="1:16" x14ac:dyDescent="0.35">
      <c r="A76" s="4" t="s">
        <v>107</v>
      </c>
      <c r="B76" s="4">
        <v>97.7</v>
      </c>
      <c r="C76" s="2">
        <v>0.43673299999999998</v>
      </c>
      <c r="D76" s="2">
        <v>8.76586</v>
      </c>
      <c r="E76" s="2">
        <v>45.465499999999999</v>
      </c>
      <c r="F76" s="2">
        <v>5.8989399999999996</v>
      </c>
      <c r="G76" s="2">
        <v>5.7770099999999998</v>
      </c>
      <c r="J76" s="4" t="s">
        <v>106</v>
      </c>
      <c r="K76" s="7">
        <f t="shared" si="12"/>
        <v>0.15363357215967244</v>
      </c>
      <c r="L76" s="7">
        <f t="shared" si="13"/>
        <v>-1.3617015430480328E-2</v>
      </c>
      <c r="M76" s="7">
        <f t="shared" si="14"/>
        <v>-1.7500849888088421E-2</v>
      </c>
      <c r="N76" s="7">
        <f t="shared" si="15"/>
        <v>-6.6292023622307461E-3</v>
      </c>
      <c r="O76" s="7">
        <f t="shared" si="16"/>
        <v>-1.082397854529793E-2</v>
      </c>
      <c r="P76" s="7">
        <f t="shared" si="17"/>
        <v>-1.0823938334882488E-2</v>
      </c>
    </row>
    <row r="77" spans="1:16" x14ac:dyDescent="0.35">
      <c r="A77" s="4" t="s">
        <v>105</v>
      </c>
      <c r="B77" s="4">
        <v>108.6</v>
      </c>
      <c r="C77" s="2">
        <v>0.439502</v>
      </c>
      <c r="D77" s="2">
        <v>8.7417200000000008</v>
      </c>
      <c r="E77" s="2">
        <v>45.212699999999998</v>
      </c>
      <c r="F77" s="2">
        <v>5.9456600000000002</v>
      </c>
      <c r="G77" s="2">
        <v>5.8227599999999997</v>
      </c>
      <c r="J77" s="4" t="s">
        <v>104</v>
      </c>
      <c r="K77" s="7">
        <f t="shared" si="12"/>
        <v>8.4714548802946599E-2</v>
      </c>
      <c r="L77" s="7">
        <f t="shared" si="13"/>
        <v>-2.1030621021064788E-2</v>
      </c>
      <c r="M77" s="7">
        <f t="shared" si="14"/>
        <v>8.8895549159662135E-3</v>
      </c>
      <c r="N77" s="7">
        <f t="shared" si="15"/>
        <v>4.845983540023191E-3</v>
      </c>
      <c r="O77" s="7">
        <f t="shared" si="16"/>
        <v>-2.2974741239828789E-2</v>
      </c>
      <c r="P77" s="7">
        <f t="shared" si="17"/>
        <v>-2.2966771771462335E-2</v>
      </c>
    </row>
    <row r="78" spans="1:16" x14ac:dyDescent="0.35">
      <c r="A78" s="4" t="s">
        <v>103</v>
      </c>
      <c r="B78" s="4">
        <v>116.3</v>
      </c>
      <c r="C78" s="2">
        <v>0.44446600000000003</v>
      </c>
      <c r="D78" s="2">
        <v>8.4888200000000005</v>
      </c>
      <c r="E78" s="2">
        <v>44.58</v>
      </c>
      <c r="F78" s="2">
        <v>6.0785799999999997</v>
      </c>
      <c r="G78" s="2">
        <v>5.9529800000000002</v>
      </c>
      <c r="J78" s="4" t="s">
        <v>102</v>
      </c>
      <c r="K78" s="7">
        <f t="shared" si="12"/>
        <v>-2.1926053310404092E-2</v>
      </c>
      <c r="L78" s="7">
        <f t="shared" si="13"/>
        <v>-3.2796659362020919E-2</v>
      </c>
      <c r="M78" s="7">
        <f t="shared" si="14"/>
        <v>4.8815972066788893E-2</v>
      </c>
      <c r="N78" s="7">
        <f t="shared" si="15"/>
        <v>2.2628981606101384E-2</v>
      </c>
      <c r="O78" s="7">
        <f t="shared" si="16"/>
        <v>-4.3434486343849943E-2</v>
      </c>
      <c r="P78" s="7">
        <f t="shared" si="17"/>
        <v>-4.3442107986252254E-2</v>
      </c>
    </row>
    <row r="79" spans="1:16" x14ac:dyDescent="0.35">
      <c r="A79" s="4" t="s">
        <v>101</v>
      </c>
      <c r="B79" s="4">
        <v>108.2</v>
      </c>
      <c r="C79" s="2">
        <v>0.43941200000000002</v>
      </c>
      <c r="D79" s="2">
        <v>8.6342400000000001</v>
      </c>
      <c r="E79" s="2">
        <v>44.790199999999999</v>
      </c>
      <c r="F79" s="2">
        <v>6.0028699999999997</v>
      </c>
      <c r="G79" s="2">
        <v>5.8788299999999998</v>
      </c>
      <c r="J79" s="4" t="s">
        <v>100</v>
      </c>
      <c r="K79" s="7">
        <f t="shared" si="12"/>
        <v>-3.7338262476894646E-2</v>
      </c>
      <c r="L79" s="7">
        <f t="shared" si="13"/>
        <v>-3.5233448335503015E-2</v>
      </c>
      <c r="M79" s="7">
        <f t="shared" si="14"/>
        <v>6.1011739307686552E-2</v>
      </c>
      <c r="N79" s="7">
        <f t="shared" si="15"/>
        <v>0.10992136672754316</v>
      </c>
      <c r="O79" s="7">
        <f t="shared" si="16"/>
        <v>-5.653795601104139E-2</v>
      </c>
      <c r="P79" s="7">
        <f t="shared" si="17"/>
        <v>-5.654696597792408E-2</v>
      </c>
    </row>
    <row r="80" spans="1:16" x14ac:dyDescent="0.35">
      <c r="A80" s="4" t="s">
        <v>99</v>
      </c>
      <c r="B80" s="4">
        <v>105.8</v>
      </c>
      <c r="C80" s="2">
        <v>0.43837700000000002</v>
      </c>
      <c r="D80" s="2">
        <v>8.6235099999999996</v>
      </c>
      <c r="E80" s="2">
        <v>44.608600000000003</v>
      </c>
      <c r="F80" s="2">
        <v>6.0016800000000003</v>
      </c>
      <c r="G80" s="2">
        <v>5.87765</v>
      </c>
      <c r="J80" s="4" t="s">
        <v>98</v>
      </c>
      <c r="K80" s="7">
        <f t="shared" si="12"/>
        <v>-0.14243856332703209</v>
      </c>
      <c r="L80" s="7">
        <f t="shared" si="13"/>
        <v>-3.0193189879943572E-2</v>
      </c>
      <c r="M80" s="7">
        <f t="shared" si="14"/>
        <v>5.2927404270418865E-2</v>
      </c>
      <c r="N80" s="7">
        <f t="shared" si="15"/>
        <v>0.11640580515864651</v>
      </c>
      <c r="O80" s="7">
        <f t="shared" si="16"/>
        <v>-5.1797163460897688E-2</v>
      </c>
      <c r="P80" s="7">
        <f t="shared" si="17"/>
        <v>-5.1797912430988635E-2</v>
      </c>
    </row>
    <row r="81" spans="1:16" x14ac:dyDescent="0.35">
      <c r="A81" s="4" t="s">
        <v>97</v>
      </c>
      <c r="B81" s="4">
        <v>107.88</v>
      </c>
      <c r="C81" s="2">
        <v>0.43628699999999998</v>
      </c>
      <c r="D81" s="2">
        <v>8.6756600000000006</v>
      </c>
      <c r="E81" s="2">
        <v>44.259700000000002</v>
      </c>
      <c r="F81" s="2">
        <v>5.9962499999999999</v>
      </c>
      <c r="G81" s="2">
        <v>5.8723400000000003</v>
      </c>
      <c r="J81" s="4" t="s">
        <v>96</v>
      </c>
      <c r="K81" s="7">
        <f t="shared" si="12"/>
        <v>-0.10317018909899889</v>
      </c>
      <c r="L81" s="7">
        <f t="shared" si="13"/>
        <v>-2.6622383889503887E-2</v>
      </c>
      <c r="M81" s="7">
        <f t="shared" si="14"/>
        <v>5.0384639324270397E-2</v>
      </c>
      <c r="N81" s="7">
        <f t="shared" si="15"/>
        <v>9.7542459619021304E-2</v>
      </c>
      <c r="O81" s="7">
        <f t="shared" si="16"/>
        <v>-5.6703773191577933E-2</v>
      </c>
      <c r="P81" s="7">
        <f t="shared" si="17"/>
        <v>-5.670652584829905E-2</v>
      </c>
    </row>
    <row r="82" spans="1:16" x14ac:dyDescent="0.35">
      <c r="A82" s="4" t="s">
        <v>95</v>
      </c>
      <c r="B82" s="4">
        <v>100.5</v>
      </c>
      <c r="C82" s="2">
        <v>0.43840400000000002</v>
      </c>
      <c r="D82" s="2">
        <v>8.6198700000000006</v>
      </c>
      <c r="E82" s="2">
        <v>46.555199999999999</v>
      </c>
      <c r="F82" s="2">
        <v>6.0351100000000004</v>
      </c>
      <c r="G82" s="2">
        <v>5.91038</v>
      </c>
      <c r="J82" s="4" t="s">
        <v>94</v>
      </c>
      <c r="K82" s="7">
        <f t="shared" si="12"/>
        <v>4.7761194029850795E-2</v>
      </c>
      <c r="L82" s="7">
        <f t="shared" si="13"/>
        <v>-2.1151723068220218E-2</v>
      </c>
      <c r="M82" s="7">
        <f t="shared" si="14"/>
        <v>2.1052521673760705E-2</v>
      </c>
      <c r="N82" s="7">
        <f t="shared" si="15"/>
        <v>6.4699539471423151E-2</v>
      </c>
      <c r="O82" s="7">
        <f t="shared" si="16"/>
        <v>-5.4272415912883232E-2</v>
      </c>
      <c r="P82" s="7">
        <f t="shared" si="17"/>
        <v>-5.4275698009265017E-2</v>
      </c>
    </row>
    <row r="83" spans="1:16" x14ac:dyDescent="0.35">
      <c r="A83" s="4" t="s">
        <v>93</v>
      </c>
      <c r="B83" s="4">
        <v>100.8</v>
      </c>
      <c r="C83" s="2">
        <v>0.430228</v>
      </c>
      <c r="D83" s="2">
        <v>9.1225100000000001</v>
      </c>
      <c r="E83" s="2">
        <v>50.143700000000003</v>
      </c>
      <c r="F83" s="2">
        <v>5.8560999999999996</v>
      </c>
      <c r="G83" s="2">
        <v>5.7350599999999998</v>
      </c>
      <c r="J83" s="4" t="s">
        <v>92</v>
      </c>
      <c r="K83" s="7">
        <f t="shared" si="12"/>
        <v>5.4761904761904789E-2</v>
      </c>
      <c r="L83" s="7">
        <f t="shared" si="13"/>
        <v>2.5193618267523199E-2</v>
      </c>
      <c r="M83" s="7">
        <f t="shared" si="14"/>
        <v>-3.6477899174678918E-2</v>
      </c>
      <c r="N83" s="7">
        <f t="shared" si="15"/>
        <v>-4.9138775160189718E-2</v>
      </c>
      <c r="O83" s="7">
        <f t="shared" si="16"/>
        <v>-1.2445142671743903E-2</v>
      </c>
      <c r="P83" s="7">
        <f t="shared" si="17"/>
        <v>-1.2442764330277134E-2</v>
      </c>
    </row>
    <row r="84" spans="1:16" x14ac:dyDescent="0.35">
      <c r="A84" s="4" t="s">
        <v>91</v>
      </c>
      <c r="B84" s="4">
        <v>99.92</v>
      </c>
      <c r="C84" s="2">
        <v>0.43525000000000003</v>
      </c>
      <c r="D84" s="2">
        <v>8.7235700000000005</v>
      </c>
      <c r="E84" s="2">
        <v>47.7744</v>
      </c>
      <c r="F84" s="2">
        <v>5.9471400000000001</v>
      </c>
      <c r="G84" s="2">
        <v>5.8242099999999999</v>
      </c>
      <c r="J84" s="4" t="s">
        <v>90</v>
      </c>
      <c r="K84" s="7">
        <f t="shared" si="12"/>
        <v>3.4727782225780546E-2</v>
      </c>
      <c r="L84" s="7">
        <f t="shared" si="13"/>
        <v>-5.2222860425044093E-3</v>
      </c>
      <c r="M84" s="7">
        <f t="shared" si="14"/>
        <v>3.8264151029909765E-3</v>
      </c>
      <c r="N84" s="7">
        <f t="shared" si="15"/>
        <v>1.1721758933654902E-2</v>
      </c>
      <c r="O84" s="7">
        <f t="shared" si="16"/>
        <v>-2.8585168669309935E-2</v>
      </c>
      <c r="P84" s="7">
        <f t="shared" si="17"/>
        <v>-2.8582417186193365E-2</v>
      </c>
    </row>
    <row r="85" spans="1:16" x14ac:dyDescent="0.35">
      <c r="A85" s="4" t="s">
        <v>89</v>
      </c>
      <c r="B85" s="4">
        <v>105.36</v>
      </c>
      <c r="C85" s="2">
        <v>0.42978</v>
      </c>
      <c r="D85" s="2">
        <v>8.9650700000000008</v>
      </c>
      <c r="E85" s="2">
        <v>48.718899999999998</v>
      </c>
      <c r="F85" s="2">
        <v>5.8183499999999997</v>
      </c>
      <c r="G85" s="2">
        <v>5.6981000000000002</v>
      </c>
      <c r="J85" s="4" t="s">
        <v>88</v>
      </c>
      <c r="K85" s="7">
        <f t="shared" si="12"/>
        <v>-3.9768413059984797E-2</v>
      </c>
      <c r="L85" s="7">
        <f t="shared" si="13"/>
        <v>5.814602820047643E-3</v>
      </c>
      <c r="M85" s="7">
        <f t="shared" si="14"/>
        <v>-2.7591530239027717E-2</v>
      </c>
      <c r="N85" s="7">
        <f t="shared" si="15"/>
        <v>-2.934795325838635E-2</v>
      </c>
      <c r="O85" s="7">
        <f t="shared" si="16"/>
        <v>-1.0796875402820261E-2</v>
      </c>
      <c r="P85" s="7">
        <f t="shared" si="17"/>
        <v>-1.0793071374668894E-2</v>
      </c>
    </row>
    <row r="86" spans="1:16" x14ac:dyDescent="0.35">
      <c r="A86" s="4" t="s">
        <v>87</v>
      </c>
      <c r="B86" s="4">
        <v>103.4</v>
      </c>
      <c r="C86" s="2">
        <v>0.426292</v>
      </c>
      <c r="D86" s="2">
        <v>9.2003900000000005</v>
      </c>
      <c r="E86" s="2">
        <v>49.429600000000001</v>
      </c>
      <c r="F86" s="2">
        <v>5.75725</v>
      </c>
      <c r="G86" s="2">
        <v>5.6382500000000002</v>
      </c>
      <c r="J86" s="4" t="s">
        <v>86</v>
      </c>
      <c r="K86" s="7">
        <f t="shared" si="12"/>
        <v>-2.1566731141199225E-2</v>
      </c>
      <c r="L86" s="7">
        <f t="shared" si="13"/>
        <v>1.3636193032006361E-2</v>
      </c>
      <c r="M86" s="7">
        <f t="shared" si="14"/>
        <v>-7.0222023196842676E-2</v>
      </c>
      <c r="N86" s="7">
        <f t="shared" si="15"/>
        <v>-5.5620518879375913E-2</v>
      </c>
      <c r="O86" s="7">
        <f t="shared" si="16"/>
        <v>1.0786399756828047E-3</v>
      </c>
      <c r="P86" s="7">
        <f t="shared" si="17"/>
        <v>1.078348778432936E-3</v>
      </c>
    </row>
    <row r="87" spans="1:16" x14ac:dyDescent="0.35">
      <c r="A87" s="4" t="s">
        <v>85</v>
      </c>
      <c r="B87" s="4">
        <v>106.9</v>
      </c>
      <c r="C87" s="2">
        <v>0.42996099999999998</v>
      </c>
      <c r="D87" s="2">
        <v>9.0127400000000009</v>
      </c>
      <c r="E87" s="2">
        <v>47.018099999999997</v>
      </c>
      <c r="F87" s="2">
        <v>5.81656</v>
      </c>
      <c r="G87" s="2">
        <v>5.6963499999999998</v>
      </c>
      <c r="J87" s="4" t="s">
        <v>84</v>
      </c>
      <c r="K87" s="7">
        <f t="shared" si="12"/>
        <v>-1.7399438727782934E-2</v>
      </c>
      <c r="L87" s="7">
        <f t="shared" si="13"/>
        <v>7.1587888203814565E-3</v>
      </c>
      <c r="M87" s="7">
        <f t="shared" si="14"/>
        <v>-6.1611674141271222E-2</v>
      </c>
      <c r="N87" s="7">
        <f t="shared" si="15"/>
        <v>-1.6021489596559579E-2</v>
      </c>
      <c r="O87" s="7">
        <f t="shared" si="16"/>
        <v>-6.2837828544707319E-3</v>
      </c>
      <c r="P87" s="7">
        <f t="shared" si="17"/>
        <v>-6.2829706742035807E-3</v>
      </c>
    </row>
    <row r="88" spans="1:16" x14ac:dyDescent="0.35">
      <c r="A88" s="4" t="s">
        <v>83</v>
      </c>
      <c r="B88" s="4">
        <v>112.71</v>
      </c>
      <c r="C88" s="2">
        <v>0.430786</v>
      </c>
      <c r="D88" s="2">
        <v>8.6124500000000008</v>
      </c>
      <c r="E88" s="2">
        <v>45.164099999999998</v>
      </c>
      <c r="F88" s="2">
        <v>5.8350900000000001</v>
      </c>
      <c r="G88" s="2">
        <v>5.71448</v>
      </c>
      <c r="J88" s="4" t="s">
        <v>82</v>
      </c>
      <c r="K88" s="7">
        <f t="shared" si="12"/>
        <v>-4.4805252417709163E-2</v>
      </c>
      <c r="L88" s="7">
        <f t="shared" si="13"/>
        <v>-4.3200103995951755E-3</v>
      </c>
      <c r="M88" s="7">
        <f t="shared" si="14"/>
        <v>3.023529889868648E-3</v>
      </c>
      <c r="N88" s="7">
        <f t="shared" si="15"/>
        <v>2.3405758113191899E-2</v>
      </c>
      <c r="O88" s="7">
        <f t="shared" si="16"/>
        <v>-2.6472599394353757E-2</v>
      </c>
      <c r="P88" s="7">
        <f t="shared" si="17"/>
        <v>-2.6469600033598772E-2</v>
      </c>
    </row>
    <row r="89" spans="1:16" x14ac:dyDescent="0.35">
      <c r="A89" s="4" t="s">
        <v>81</v>
      </c>
      <c r="B89" s="4">
        <v>117.8</v>
      </c>
      <c r="C89" s="2">
        <v>0.430259</v>
      </c>
      <c r="D89" s="2">
        <v>8.8194300000000005</v>
      </c>
      <c r="E89" s="2">
        <v>45.431800000000003</v>
      </c>
      <c r="F89" s="2">
        <v>5.8090599999999997</v>
      </c>
      <c r="G89" s="2">
        <v>5.6890299999999998</v>
      </c>
      <c r="J89" s="4" t="s">
        <v>80</v>
      </c>
      <c r="K89" s="7">
        <f t="shared" si="12"/>
        <v>-0.12894736842105259</v>
      </c>
      <c r="L89" s="7">
        <f t="shared" si="13"/>
        <v>-7.7279034256111379E-3</v>
      </c>
      <c r="M89" s="7">
        <f t="shared" si="14"/>
        <v>-1.171390894876434E-2</v>
      </c>
      <c r="N89" s="7">
        <f t="shared" si="15"/>
        <v>2.5715468020197196E-2</v>
      </c>
      <c r="O89" s="7">
        <f t="shared" si="16"/>
        <v>-3.2203144742867118E-2</v>
      </c>
      <c r="P89" s="7">
        <f t="shared" si="17"/>
        <v>-3.2209357306957398E-2</v>
      </c>
    </row>
    <row r="90" spans="1:16" x14ac:dyDescent="0.35">
      <c r="A90" s="4" t="s">
        <v>79</v>
      </c>
      <c r="B90" s="4">
        <v>113.75</v>
      </c>
      <c r="C90" s="2">
        <v>0.42988900000000002</v>
      </c>
      <c r="D90" s="2">
        <v>8.9032099999999996</v>
      </c>
      <c r="E90" s="2">
        <v>45.588799999999999</v>
      </c>
      <c r="F90" s="2">
        <v>5.8145600000000002</v>
      </c>
      <c r="G90" s="2">
        <v>5.6943700000000002</v>
      </c>
      <c r="J90" s="4" t="s">
        <v>78</v>
      </c>
      <c r="K90" s="7">
        <f t="shared" si="12"/>
        <v>-0.13098901098901106</v>
      </c>
      <c r="L90" s="7">
        <f t="shared" si="13"/>
        <v>-1.8749025911340977E-3</v>
      </c>
      <c r="M90" s="7">
        <f t="shared" si="14"/>
        <v>-1.362092997918718E-2</v>
      </c>
      <c r="N90" s="7">
        <f t="shared" si="15"/>
        <v>2.7539658863580563E-2</v>
      </c>
      <c r="O90" s="7">
        <f t="shared" si="16"/>
        <v>-2.6799964227731787E-2</v>
      </c>
      <c r="P90" s="7">
        <f t="shared" si="17"/>
        <v>-2.6794886879496826E-2</v>
      </c>
    </row>
    <row r="91" spans="1:16" x14ac:dyDescent="0.35">
      <c r="A91" s="4" t="s">
        <v>77</v>
      </c>
      <c r="B91" s="4">
        <v>104.16</v>
      </c>
      <c r="C91" s="2">
        <v>0.42392999999999997</v>
      </c>
      <c r="D91" s="2">
        <v>9.1610300000000002</v>
      </c>
      <c r="E91" s="2">
        <v>49.7136</v>
      </c>
      <c r="F91" s="2">
        <v>5.6634799999999998</v>
      </c>
      <c r="G91" s="2">
        <v>5.5464000000000002</v>
      </c>
      <c r="J91" s="4" t="s">
        <v>76</v>
      </c>
      <c r="K91" s="7">
        <f t="shared" si="12"/>
        <v>-4.6178955453148984E-2</v>
      </c>
      <c r="L91" s="7">
        <f t="shared" si="13"/>
        <v>1.0598447856957627E-2</v>
      </c>
      <c r="M91" s="7">
        <f t="shared" si="14"/>
        <v>-4.2238700233489079E-2</v>
      </c>
      <c r="N91" s="7">
        <f t="shared" si="15"/>
        <v>-4.1356892278973878E-2</v>
      </c>
      <c r="O91" s="7">
        <f t="shared" si="16"/>
        <v>-7.610161949896499E-3</v>
      </c>
      <c r="P91" s="7">
        <f t="shared" si="17"/>
        <v>-7.6067359007645496E-3</v>
      </c>
    </row>
    <row r="92" spans="1:16" x14ac:dyDescent="0.35">
      <c r="A92" s="4" t="s">
        <v>75</v>
      </c>
      <c r="B92" s="4">
        <v>90.73</v>
      </c>
      <c r="C92" s="2">
        <v>0.42514099999999999</v>
      </c>
      <c r="D92" s="2">
        <v>9.0799299999999992</v>
      </c>
      <c r="E92" s="2">
        <v>49.801299999999998</v>
      </c>
      <c r="F92" s="2">
        <v>5.6908099999999999</v>
      </c>
      <c r="G92" s="2">
        <v>5.5731999999999999</v>
      </c>
      <c r="J92" s="4" t="s">
        <v>74</v>
      </c>
      <c r="K92" s="7">
        <f t="shared" si="12"/>
        <v>9.930563209522747E-2</v>
      </c>
      <c r="L92" s="7">
        <f t="shared" si="13"/>
        <v>8.5548088751732365E-3</v>
      </c>
      <c r="M92" s="7">
        <f t="shared" si="14"/>
        <v>-1.5682940286984026E-3</v>
      </c>
      <c r="N92" s="7">
        <f t="shared" si="15"/>
        <v>-1.2214540584281952E-2</v>
      </c>
      <c r="O92" s="7">
        <f t="shared" si="16"/>
        <v>-8.9565457289910722E-3</v>
      </c>
      <c r="P92" s="7">
        <f t="shared" si="17"/>
        <v>-8.9571520849781594E-3</v>
      </c>
    </row>
    <row r="93" spans="1:16" x14ac:dyDescent="0.35">
      <c r="A93" s="4" t="s">
        <v>73</v>
      </c>
      <c r="B93" s="4">
        <v>96.75</v>
      </c>
      <c r="C93" s="2">
        <v>0.42467199999999999</v>
      </c>
      <c r="D93" s="2">
        <v>9.1127800000000008</v>
      </c>
      <c r="E93" s="2">
        <v>48.576900000000002</v>
      </c>
      <c r="F93" s="2">
        <v>5.6562400000000004</v>
      </c>
      <c r="G93" s="2">
        <v>5.5393400000000002</v>
      </c>
      <c r="J93" s="4" t="s">
        <v>72</v>
      </c>
      <c r="K93" s="7">
        <f t="shared" si="12"/>
        <v>8.744186046511615E-2</v>
      </c>
      <c r="L93" s="7">
        <f t="shared" si="13"/>
        <v>1.3417413910029374E-2</v>
      </c>
      <c r="M93" s="7">
        <f t="shared" si="14"/>
        <v>-1.6102660220042697E-2</v>
      </c>
      <c r="N93" s="7">
        <f t="shared" si="15"/>
        <v>2.9038493604985005E-2</v>
      </c>
      <c r="O93" s="7">
        <f t="shared" si="16"/>
        <v>3.2671880966861355E-3</v>
      </c>
      <c r="P93" s="7">
        <f t="shared" si="17"/>
        <v>3.2675372878356868E-3</v>
      </c>
    </row>
    <row r="94" spans="1:16" x14ac:dyDescent="0.35">
      <c r="A94" s="4" t="s">
        <v>71</v>
      </c>
      <c r="B94" s="4">
        <v>105.3</v>
      </c>
      <c r="C94" s="2">
        <v>0.42913099999999998</v>
      </c>
      <c r="D94" s="2">
        <v>8.8013399999999997</v>
      </c>
      <c r="E94" s="2">
        <v>49.567300000000003</v>
      </c>
      <c r="F94" s="2">
        <v>5.7075699999999996</v>
      </c>
      <c r="G94" s="2">
        <v>5.5895900000000003</v>
      </c>
      <c r="J94" s="4" t="s">
        <v>70</v>
      </c>
      <c r="K94" s="7">
        <f t="shared" si="12"/>
        <v>2.6210826210826266E-2</v>
      </c>
      <c r="L94" s="7">
        <f t="shared" si="13"/>
        <v>2.2836849353695676E-3</v>
      </c>
      <c r="M94" s="7">
        <f t="shared" si="14"/>
        <v>5.2437469748924714E-2</v>
      </c>
      <c r="N94" s="7">
        <f t="shared" si="15"/>
        <v>1.6371680523248111E-2</v>
      </c>
      <c r="O94" s="7">
        <f t="shared" si="16"/>
        <v>-4.4327095418890128E-3</v>
      </c>
      <c r="P94" s="7">
        <f t="shared" si="17"/>
        <v>-4.4242958785886133E-3</v>
      </c>
    </row>
    <row r="95" spans="1:16" x14ac:dyDescent="0.35">
      <c r="A95" s="4" t="s">
        <v>69</v>
      </c>
      <c r="B95" s="4">
        <v>106.32</v>
      </c>
      <c r="C95" s="2">
        <v>0.44106699999999999</v>
      </c>
      <c r="D95" s="2">
        <v>8.7897400000000001</v>
      </c>
      <c r="E95" s="2">
        <v>47.679699999999997</v>
      </c>
      <c r="F95" s="2">
        <v>5.78322</v>
      </c>
      <c r="G95" s="2">
        <v>5.6637000000000004</v>
      </c>
      <c r="J95" s="4" t="s">
        <v>68</v>
      </c>
      <c r="K95" s="7">
        <f t="shared" si="12"/>
        <v>2.3137697516930178E-2</v>
      </c>
      <c r="L95" s="7">
        <f t="shared" si="13"/>
        <v>-1.6387532959845186E-2</v>
      </c>
      <c r="M95" s="7">
        <f t="shared" si="14"/>
        <v>4.8600982509152679E-2</v>
      </c>
      <c r="N95" s="7">
        <f t="shared" si="15"/>
        <v>4.5163874772702117E-2</v>
      </c>
      <c r="O95" s="7">
        <f t="shared" si="16"/>
        <v>-5.2583163012992484E-3</v>
      </c>
      <c r="P95" s="7">
        <f t="shared" si="17"/>
        <v>-5.2562812295848804E-3</v>
      </c>
    </row>
    <row r="96" spans="1:16" x14ac:dyDescent="0.35">
      <c r="A96" s="4" t="s">
        <v>67</v>
      </c>
      <c r="B96" s="4">
        <v>103.39</v>
      </c>
      <c r="C96" s="2">
        <v>0.432977</v>
      </c>
      <c r="D96" s="2">
        <v>8.7569499999999998</v>
      </c>
      <c r="E96" s="2">
        <v>48.334400000000002</v>
      </c>
      <c r="F96" s="2">
        <v>5.7771400000000002</v>
      </c>
      <c r="G96" s="2">
        <v>5.6577400000000004</v>
      </c>
      <c r="J96" s="4" t="s">
        <v>66</v>
      </c>
      <c r="K96" s="7">
        <f t="shared" si="12"/>
        <v>2.0021278653641561E-2</v>
      </c>
      <c r="L96" s="7">
        <f t="shared" si="13"/>
        <v>2.2657092640026022E-3</v>
      </c>
      <c r="M96" s="7">
        <f t="shared" si="14"/>
        <v>4.3438640165811115E-2</v>
      </c>
      <c r="N96" s="7">
        <f t="shared" si="15"/>
        <v>2.0680922903770327E-2</v>
      </c>
      <c r="O96" s="7">
        <f t="shared" si="16"/>
        <v>-1.6444122870485911E-3</v>
      </c>
      <c r="P96" s="7">
        <f t="shared" si="17"/>
        <v>-1.6437658853182269E-3</v>
      </c>
    </row>
    <row r="97" spans="1:16" x14ac:dyDescent="0.35">
      <c r="A97" s="4" t="s">
        <v>65</v>
      </c>
      <c r="B97" s="4">
        <v>101.17</v>
      </c>
      <c r="C97" s="2">
        <v>0.43227900000000002</v>
      </c>
      <c r="D97" s="2">
        <v>8.7177100000000003</v>
      </c>
      <c r="E97" s="2">
        <v>47.289099999999998</v>
      </c>
      <c r="F97" s="2">
        <v>5.7555300000000003</v>
      </c>
      <c r="G97" s="2">
        <v>5.6365999999999996</v>
      </c>
      <c r="J97" s="4" t="s">
        <v>64</v>
      </c>
      <c r="K97" s="7">
        <f t="shared" si="12"/>
        <v>1.3936937827419227E-2</v>
      </c>
      <c r="L97" s="7">
        <f t="shared" si="13"/>
        <v>3.9881650508120092E-3</v>
      </c>
      <c r="M97" s="7">
        <f t="shared" si="14"/>
        <v>6.896994738297102E-2</v>
      </c>
      <c r="N97" s="7">
        <f t="shared" si="15"/>
        <v>7.145409830172289E-2</v>
      </c>
      <c r="O97" s="7">
        <f t="shared" si="16"/>
        <v>2.5888145835395449E-4</v>
      </c>
      <c r="P97" s="7">
        <f t="shared" si="17"/>
        <v>2.5902139587707929E-4</v>
      </c>
    </row>
    <row r="98" spans="1:16" x14ac:dyDescent="0.35">
      <c r="A98" s="4" t="s">
        <v>63</v>
      </c>
      <c r="B98" s="4">
        <v>101.17</v>
      </c>
      <c r="C98" s="2">
        <v>0.43210500000000002</v>
      </c>
      <c r="D98" s="2">
        <v>8.5543200000000006</v>
      </c>
      <c r="E98" s="2">
        <v>46.680300000000003</v>
      </c>
      <c r="F98" s="2">
        <v>5.7634600000000002</v>
      </c>
      <c r="G98" s="2">
        <v>5.6443300000000001</v>
      </c>
      <c r="J98" s="4" t="s">
        <v>62</v>
      </c>
      <c r="K98" s="7">
        <f t="shared" si="12"/>
        <v>4.2700405258475849E-2</v>
      </c>
      <c r="L98" s="7">
        <f t="shared" si="13"/>
        <v>5.9244859467026956E-3</v>
      </c>
      <c r="M98" s="7">
        <f t="shared" si="14"/>
        <v>0.10049425319604599</v>
      </c>
      <c r="N98" s="7">
        <f t="shared" si="15"/>
        <v>7.974884480176847E-2</v>
      </c>
      <c r="O98" s="7">
        <f t="shared" si="16"/>
        <v>2.0040045389400074E-3</v>
      </c>
      <c r="P98" s="7">
        <f t="shared" si="17"/>
        <v>2.0073241642497575E-3</v>
      </c>
    </row>
    <row r="99" spans="1:16" x14ac:dyDescent="0.35">
      <c r="A99" s="4" t="s">
        <v>61</v>
      </c>
      <c r="B99" s="4">
        <v>105.04</v>
      </c>
      <c r="C99" s="2">
        <v>0.43303900000000001</v>
      </c>
      <c r="D99" s="2">
        <v>8.4574499999999997</v>
      </c>
      <c r="E99" s="2">
        <v>46.264800000000001</v>
      </c>
      <c r="F99" s="2">
        <v>5.7800099999999999</v>
      </c>
      <c r="G99" s="2">
        <v>5.6605600000000003</v>
      </c>
      <c r="J99" s="4" t="s">
        <v>60</v>
      </c>
      <c r="K99" s="7">
        <f t="shared" ref="K99:K130" si="18">((B111/B99)-1)</f>
        <v>-2.656130997715167E-2</v>
      </c>
      <c r="L99" s="7">
        <f t="shared" ref="L99:L130" si="19">((C111/C99)-1)</f>
        <v>-2.0321495292574543E-4</v>
      </c>
      <c r="M99" s="7">
        <f t="shared" ref="M99:M130" si="20">((D111/D99)-1)</f>
        <v>0.14229466328503282</v>
      </c>
      <c r="N99" s="7">
        <f t="shared" ref="N99:N130" si="21">((E111/E99)-1)</f>
        <v>0.16661479137486812</v>
      </c>
      <c r="O99" s="7">
        <f t="shared" ref="O99:O130" si="22">((F111/F99)-1)</f>
        <v>-4.6314798763323894E-3</v>
      </c>
      <c r="P99" s="7">
        <f t="shared" ref="P99:P130" si="23">((G111/G99)-1)</f>
        <v>-4.6320505391693745E-3</v>
      </c>
    </row>
    <row r="100" spans="1:16" x14ac:dyDescent="0.35">
      <c r="A100" s="4" t="s">
        <v>59</v>
      </c>
      <c r="B100" s="4">
        <v>107.66</v>
      </c>
      <c r="C100" s="2">
        <v>0.428925</v>
      </c>
      <c r="D100" s="2">
        <v>8.6384899999999991</v>
      </c>
      <c r="E100" s="2">
        <v>46.221200000000003</v>
      </c>
      <c r="F100" s="2">
        <v>5.6806200000000002</v>
      </c>
      <c r="G100" s="2">
        <v>5.5632200000000003</v>
      </c>
      <c r="J100" s="4" t="s">
        <v>58</v>
      </c>
      <c r="K100" s="7">
        <f t="shared" si="18"/>
        <v>-2.6379342374140857E-2</v>
      </c>
      <c r="L100" s="7">
        <f t="shared" si="19"/>
        <v>1.4142332575625138E-2</v>
      </c>
      <c r="M100" s="7">
        <f t="shared" si="20"/>
        <v>7.3103053890205549E-2</v>
      </c>
      <c r="N100" s="7">
        <f t="shared" si="21"/>
        <v>0.21139866554741116</v>
      </c>
      <c r="O100" s="7">
        <f t="shared" si="22"/>
        <v>2.1499413796381317E-2</v>
      </c>
      <c r="P100" s="7">
        <f t="shared" si="23"/>
        <v>2.1503733449333318E-2</v>
      </c>
    </row>
    <row r="101" spans="1:16" x14ac:dyDescent="0.35">
      <c r="A101" s="4" t="s">
        <v>57</v>
      </c>
      <c r="B101" s="4">
        <v>102.61</v>
      </c>
      <c r="C101" s="2">
        <v>0.42693399999999998</v>
      </c>
      <c r="D101" s="2">
        <v>8.7161200000000001</v>
      </c>
      <c r="E101" s="2">
        <v>46.600099999999998</v>
      </c>
      <c r="F101" s="2">
        <v>5.6219900000000003</v>
      </c>
      <c r="G101" s="2">
        <v>5.5057900000000002</v>
      </c>
      <c r="J101" s="4" t="s">
        <v>56</v>
      </c>
      <c r="K101" s="7">
        <f t="shared" si="18"/>
        <v>1.3936263522073888E-2</v>
      </c>
      <c r="L101" s="7">
        <f t="shared" si="19"/>
        <v>1.9656434015562052E-2</v>
      </c>
      <c r="M101" s="7">
        <f t="shared" si="20"/>
        <v>6.1694882585370481E-2</v>
      </c>
      <c r="N101" s="7">
        <f t="shared" si="21"/>
        <v>0.18095025547155497</v>
      </c>
      <c r="O101" s="7">
        <f t="shared" si="22"/>
        <v>3.0967682261974883E-2</v>
      </c>
      <c r="P101" s="7">
        <f t="shared" si="23"/>
        <v>3.0976481122599875E-2</v>
      </c>
    </row>
    <row r="102" spans="1:16" x14ac:dyDescent="0.35">
      <c r="A102" s="4" t="s">
        <v>55</v>
      </c>
      <c r="B102" s="4">
        <v>98.85</v>
      </c>
      <c r="C102" s="2">
        <v>0.42908299999999999</v>
      </c>
      <c r="D102" s="2">
        <v>8.7819400000000005</v>
      </c>
      <c r="E102" s="2">
        <v>46.844299999999997</v>
      </c>
      <c r="F102" s="2">
        <v>5.6587300000000003</v>
      </c>
      <c r="G102" s="2">
        <v>5.5417899999999998</v>
      </c>
      <c r="J102" s="4" t="s">
        <v>54</v>
      </c>
      <c r="K102" s="7">
        <f t="shared" si="18"/>
        <v>6.1608497723824041E-2</v>
      </c>
      <c r="L102" s="7">
        <f t="shared" si="19"/>
        <v>1.5593719630001557E-2</v>
      </c>
      <c r="M102" s="7">
        <f t="shared" si="20"/>
        <v>5.3942522950509719E-2</v>
      </c>
      <c r="N102" s="7">
        <f t="shared" si="21"/>
        <v>0.18176597793114646</v>
      </c>
      <c r="O102" s="7">
        <f t="shared" si="22"/>
        <v>2.6970716044059317E-2</v>
      </c>
      <c r="P102" s="7">
        <f t="shared" si="23"/>
        <v>2.6966016395424619E-2</v>
      </c>
    </row>
    <row r="103" spans="1:16" x14ac:dyDescent="0.35">
      <c r="A103" s="4" t="s">
        <v>53</v>
      </c>
      <c r="B103" s="4">
        <v>99.35</v>
      </c>
      <c r="C103" s="2">
        <v>0.428423</v>
      </c>
      <c r="D103" s="2">
        <v>8.7740799999999997</v>
      </c>
      <c r="E103" s="2">
        <v>47.657600000000002</v>
      </c>
      <c r="F103" s="2">
        <v>5.6203799999999999</v>
      </c>
      <c r="G103" s="2">
        <v>5.5042099999999996</v>
      </c>
      <c r="J103" s="4" t="s">
        <v>52</v>
      </c>
      <c r="K103" s="7">
        <f t="shared" si="18"/>
        <v>6.4217413185707173E-2</v>
      </c>
      <c r="L103" s="7">
        <f t="shared" si="19"/>
        <v>1.3703746064053446E-2</v>
      </c>
      <c r="M103" s="7">
        <f t="shared" si="20"/>
        <v>5.0636647944855895E-2</v>
      </c>
      <c r="N103" s="7">
        <f t="shared" si="21"/>
        <v>0.12277160410931298</v>
      </c>
      <c r="O103" s="7">
        <f t="shared" si="22"/>
        <v>2.7825520694330308E-2</v>
      </c>
      <c r="P103" s="7">
        <f t="shared" si="23"/>
        <v>2.782960679189217E-2</v>
      </c>
    </row>
    <row r="104" spans="1:16" x14ac:dyDescent="0.35">
      <c r="A104" s="4" t="s">
        <v>51</v>
      </c>
      <c r="B104" s="4">
        <v>99.74</v>
      </c>
      <c r="C104" s="2">
        <v>0.42877799999999999</v>
      </c>
      <c r="D104" s="2">
        <v>9.06569</v>
      </c>
      <c r="E104" s="2">
        <v>49.192999999999998</v>
      </c>
      <c r="F104" s="2">
        <v>5.6398400000000004</v>
      </c>
      <c r="G104" s="2">
        <v>5.5232799999999997</v>
      </c>
      <c r="J104" s="4" t="s">
        <v>50</v>
      </c>
      <c r="K104" s="7">
        <f t="shared" si="18"/>
        <v>8.6524964908762936E-2</v>
      </c>
      <c r="L104" s="7">
        <f t="shared" si="19"/>
        <v>1.5987294124232054E-2</v>
      </c>
      <c r="M104" s="7">
        <f t="shared" si="20"/>
        <v>4.9184342283929983E-2</v>
      </c>
      <c r="N104" s="7">
        <f t="shared" si="21"/>
        <v>6.3529363933892968E-2</v>
      </c>
      <c r="O104" s="7">
        <f t="shared" si="22"/>
        <v>2.7883769752333309E-2</v>
      </c>
      <c r="P104" s="7">
        <f t="shared" si="23"/>
        <v>2.7880172651033597E-2</v>
      </c>
    </row>
    <row r="105" spans="1:16" x14ac:dyDescent="0.35">
      <c r="A105" s="4" t="s">
        <v>49</v>
      </c>
      <c r="B105" s="4">
        <v>105.21</v>
      </c>
      <c r="C105" s="2">
        <v>0.43036999999999997</v>
      </c>
      <c r="D105" s="2">
        <v>8.9660399999999996</v>
      </c>
      <c r="E105" s="2">
        <v>49.987499999999997</v>
      </c>
      <c r="F105" s="2">
        <v>5.6747199999999998</v>
      </c>
      <c r="G105" s="2">
        <v>5.5574399999999997</v>
      </c>
      <c r="J105" s="4" t="s">
        <v>48</v>
      </c>
      <c r="K105" s="7">
        <f t="shared" si="18"/>
        <v>9.5047999239650238E-5</v>
      </c>
      <c r="L105" s="7">
        <f t="shared" si="19"/>
        <v>1.0200525129539617E-2</v>
      </c>
      <c r="M105" s="7">
        <f t="shared" si="20"/>
        <v>7.2938554813496426E-2</v>
      </c>
      <c r="N105" s="7">
        <f t="shared" si="21"/>
        <v>8.577744436109036E-2</v>
      </c>
      <c r="O105" s="7">
        <f t="shared" si="22"/>
        <v>1.1928341838892464E-2</v>
      </c>
      <c r="P105" s="7">
        <f t="shared" si="23"/>
        <v>1.1928153970173438E-2</v>
      </c>
    </row>
    <row r="106" spans="1:16" x14ac:dyDescent="0.35">
      <c r="A106" s="4" t="s">
        <v>47</v>
      </c>
      <c r="B106" s="4">
        <v>108.06</v>
      </c>
      <c r="C106" s="2">
        <v>0.43011100000000002</v>
      </c>
      <c r="D106" s="2">
        <v>9.2628599999999999</v>
      </c>
      <c r="E106" s="2">
        <v>50.378799999999998</v>
      </c>
      <c r="F106" s="2">
        <v>5.6822699999999999</v>
      </c>
      <c r="G106" s="2">
        <v>5.5648600000000004</v>
      </c>
      <c r="J106" s="4" t="s">
        <v>46</v>
      </c>
      <c r="K106" s="7">
        <f t="shared" si="18"/>
        <v>-7.4102350545993012E-2</v>
      </c>
      <c r="L106" s="7">
        <f t="shared" si="19"/>
        <v>3.9943177458841017E-3</v>
      </c>
      <c r="M106" s="7">
        <f t="shared" si="20"/>
        <v>1.257818859401949E-2</v>
      </c>
      <c r="N106" s="7">
        <f t="shared" si="21"/>
        <v>0.11309519083423991</v>
      </c>
      <c r="O106" s="7">
        <f t="shared" si="22"/>
        <v>2.0555165453244317E-3</v>
      </c>
      <c r="P106" s="7">
        <f t="shared" si="23"/>
        <v>2.0467720661434541E-3</v>
      </c>
    </row>
    <row r="107" spans="1:16" x14ac:dyDescent="0.35">
      <c r="A107" s="4" t="s">
        <v>45</v>
      </c>
      <c r="B107" s="4">
        <v>108.78</v>
      </c>
      <c r="C107" s="2">
        <v>0.43383899999999997</v>
      </c>
      <c r="D107" s="2">
        <v>9.2169299999999996</v>
      </c>
      <c r="E107" s="2">
        <v>49.833100000000002</v>
      </c>
      <c r="F107" s="2">
        <v>5.7528100000000002</v>
      </c>
      <c r="G107" s="2">
        <v>5.6339300000000003</v>
      </c>
      <c r="J107" s="4" t="s">
        <v>44</v>
      </c>
      <c r="K107" s="7">
        <f t="shared" si="18"/>
        <v>-0.11849604706747563</v>
      </c>
      <c r="L107" s="7">
        <f t="shared" si="19"/>
        <v>-1.5630222271395544E-2</v>
      </c>
      <c r="M107" s="7">
        <f t="shared" si="20"/>
        <v>3.7901991227013765E-2</v>
      </c>
      <c r="N107" s="7">
        <f t="shared" si="21"/>
        <v>0.1716991317016201</v>
      </c>
      <c r="O107" s="7">
        <f t="shared" si="22"/>
        <v>-3.3569681599079471E-2</v>
      </c>
      <c r="P107" s="7">
        <f t="shared" si="23"/>
        <v>-3.3573367081238259E-2</v>
      </c>
    </row>
    <row r="108" spans="1:16" x14ac:dyDescent="0.35">
      <c r="A108" s="4" t="s">
        <v>43</v>
      </c>
      <c r="B108" s="4">
        <v>105.46</v>
      </c>
      <c r="C108" s="2">
        <v>0.43395800000000001</v>
      </c>
      <c r="D108" s="2">
        <v>9.13734</v>
      </c>
      <c r="E108" s="2">
        <v>49.334000000000003</v>
      </c>
      <c r="F108" s="2">
        <v>5.7676400000000001</v>
      </c>
      <c r="G108" s="2">
        <v>5.6484399999999999</v>
      </c>
      <c r="J108" s="4" t="s">
        <v>42</v>
      </c>
      <c r="K108" s="7">
        <f t="shared" si="18"/>
        <v>-0.18329224350464635</v>
      </c>
      <c r="L108" s="7">
        <f t="shared" si="19"/>
        <v>-1.3784744145746819E-2</v>
      </c>
      <c r="M108" s="7">
        <f t="shared" si="20"/>
        <v>9.6774334762633307E-2</v>
      </c>
      <c r="N108" s="7">
        <f t="shared" si="21"/>
        <v>0.25744314266023416</v>
      </c>
      <c r="O108" s="7">
        <f t="shared" si="22"/>
        <v>-3.8821771123024318E-2</v>
      </c>
      <c r="P108" s="7">
        <f t="shared" si="23"/>
        <v>-3.8823108681334983E-2</v>
      </c>
    </row>
    <row r="109" spans="1:16" x14ac:dyDescent="0.35">
      <c r="A109" s="4" t="s">
        <v>41</v>
      </c>
      <c r="B109" s="4">
        <v>102.58</v>
      </c>
      <c r="C109" s="2">
        <v>0.43400300000000003</v>
      </c>
      <c r="D109" s="2">
        <v>9.3189700000000002</v>
      </c>
      <c r="E109" s="2">
        <v>50.668100000000003</v>
      </c>
      <c r="F109" s="2">
        <v>5.7570199999999998</v>
      </c>
      <c r="G109" s="2">
        <v>5.6380600000000003</v>
      </c>
      <c r="J109" s="4" t="s">
        <v>40</v>
      </c>
      <c r="K109" s="7">
        <f t="shared" si="18"/>
        <v>-0.24975628777539483</v>
      </c>
      <c r="L109" s="7">
        <f t="shared" si="19"/>
        <v>-1.7884668999983977E-2</v>
      </c>
      <c r="M109" s="7">
        <f t="shared" si="20"/>
        <v>7.1836265166643987E-2</v>
      </c>
      <c r="N109" s="7">
        <f t="shared" si="21"/>
        <v>0.34159954685492422</v>
      </c>
      <c r="O109" s="7">
        <f t="shared" si="22"/>
        <v>-4.622183004401581E-2</v>
      </c>
      <c r="P109" s="7">
        <f t="shared" si="23"/>
        <v>-4.6230440967283126E-2</v>
      </c>
    </row>
    <row r="110" spans="1:16" x14ac:dyDescent="0.35">
      <c r="A110" s="4" t="s">
        <v>39</v>
      </c>
      <c r="B110" s="4">
        <v>105.49</v>
      </c>
      <c r="C110" s="2">
        <v>0.43466500000000002</v>
      </c>
      <c r="D110" s="2">
        <v>9.4139800000000005</v>
      </c>
      <c r="E110" s="2">
        <v>50.402999999999999</v>
      </c>
      <c r="F110" s="2">
        <v>5.77501</v>
      </c>
      <c r="G110" s="2">
        <v>5.6556600000000001</v>
      </c>
      <c r="J110" s="4" t="s">
        <v>38</v>
      </c>
      <c r="K110" s="7">
        <f t="shared" si="18"/>
        <v>-0.42601194426011946</v>
      </c>
      <c r="L110" s="7">
        <f t="shared" si="19"/>
        <v>-2.4050705715896181E-2</v>
      </c>
      <c r="M110" s="7">
        <f t="shared" si="20"/>
        <v>0.14396886332879388</v>
      </c>
      <c r="N110" s="7">
        <f t="shared" si="21"/>
        <v>0.61651092196893065</v>
      </c>
      <c r="O110" s="7">
        <f t="shared" si="22"/>
        <v>-5.9220676674152872E-2</v>
      </c>
      <c r="P110" s="7">
        <f t="shared" si="23"/>
        <v>-5.9220320882089839E-2</v>
      </c>
    </row>
    <row r="111" spans="1:16" x14ac:dyDescent="0.35">
      <c r="A111" s="4" t="s">
        <v>37</v>
      </c>
      <c r="B111" s="4">
        <v>102.25</v>
      </c>
      <c r="C111" s="2">
        <v>0.43295099999999997</v>
      </c>
      <c r="D111" s="2">
        <v>9.6608999999999998</v>
      </c>
      <c r="E111" s="2">
        <v>53.973199999999999</v>
      </c>
      <c r="F111" s="2">
        <v>5.7532399999999999</v>
      </c>
      <c r="G111" s="2">
        <v>5.6343399999999999</v>
      </c>
      <c r="J111" s="4" t="s">
        <v>36</v>
      </c>
      <c r="K111" s="7">
        <f t="shared" si="18"/>
        <v>-0.53594132029339847</v>
      </c>
      <c r="L111" s="7">
        <f t="shared" si="19"/>
        <v>-3.9565678333113863E-2</v>
      </c>
      <c r="M111" s="7">
        <f t="shared" si="20"/>
        <v>0.14025608380171617</v>
      </c>
      <c r="N111" s="7">
        <f t="shared" si="21"/>
        <v>0.8004509645527782</v>
      </c>
      <c r="O111" s="7">
        <f t="shared" si="22"/>
        <v>-8.1083007140324459E-2</v>
      </c>
      <c r="P111" s="7">
        <f t="shared" si="23"/>
        <v>-8.1079594060706306E-2</v>
      </c>
    </row>
    <row r="112" spans="1:16" x14ac:dyDescent="0.35">
      <c r="A112" s="4" t="s">
        <v>35</v>
      </c>
      <c r="B112" s="4">
        <v>104.82</v>
      </c>
      <c r="C112" s="2">
        <v>0.43499100000000002</v>
      </c>
      <c r="D112" s="2">
        <v>9.26999</v>
      </c>
      <c r="E112" s="2">
        <v>55.9923</v>
      </c>
      <c r="F112" s="2">
        <v>5.8027499999999996</v>
      </c>
      <c r="G112" s="2">
        <v>5.6828500000000002</v>
      </c>
      <c r="J112" s="4" t="s">
        <v>34</v>
      </c>
      <c r="K112" s="7">
        <f t="shared" si="18"/>
        <v>-0.47595878649112766</v>
      </c>
      <c r="L112" s="7">
        <f t="shared" si="19"/>
        <v>-4.0281293176180788E-2</v>
      </c>
      <c r="M112" s="7">
        <f t="shared" si="20"/>
        <v>0.15811343917307341</v>
      </c>
      <c r="N112" s="7">
        <f t="shared" si="21"/>
        <v>0.5400992636487516</v>
      </c>
      <c r="O112" s="7">
        <f t="shared" si="22"/>
        <v>-9.0476067381844771E-2</v>
      </c>
      <c r="P112" s="7">
        <f t="shared" si="23"/>
        <v>-9.0482768329271379E-2</v>
      </c>
    </row>
    <row r="113" spans="1:16" x14ac:dyDescent="0.35">
      <c r="A113" s="4" t="s">
        <v>33</v>
      </c>
      <c r="B113" s="4">
        <v>104.04</v>
      </c>
      <c r="C113" s="2">
        <v>0.43532599999999999</v>
      </c>
      <c r="D113" s="2">
        <v>9.2538599999999995</v>
      </c>
      <c r="E113" s="2">
        <v>55.032400000000003</v>
      </c>
      <c r="F113" s="2">
        <v>5.7960900000000004</v>
      </c>
      <c r="G113" s="2">
        <v>5.6763399999999997</v>
      </c>
      <c r="J113" s="4" t="s">
        <v>32</v>
      </c>
      <c r="K113" s="7">
        <f t="shared" si="18"/>
        <v>-0.49221453287197237</v>
      </c>
      <c r="L113" s="7">
        <f t="shared" si="19"/>
        <v>-4.8547525302876426E-2</v>
      </c>
      <c r="M113" s="7">
        <f t="shared" si="20"/>
        <v>0.20591839513457089</v>
      </c>
      <c r="N113" s="7">
        <f t="shared" si="21"/>
        <v>0.44511051671379032</v>
      </c>
      <c r="O113" s="7">
        <f t="shared" si="22"/>
        <v>-0.10748625366410802</v>
      </c>
      <c r="P113" s="7">
        <f t="shared" si="23"/>
        <v>-0.10749003759464726</v>
      </c>
    </row>
    <row r="114" spans="1:16" x14ac:dyDescent="0.35">
      <c r="A114" s="4" t="s">
        <v>31</v>
      </c>
      <c r="B114" s="4">
        <v>104.94</v>
      </c>
      <c r="C114" s="2">
        <v>0.43577399999999999</v>
      </c>
      <c r="D114" s="2">
        <v>9.2556600000000007</v>
      </c>
      <c r="E114" s="2">
        <v>55.359000000000002</v>
      </c>
      <c r="F114" s="2">
        <v>5.81135</v>
      </c>
      <c r="G114" s="2">
        <v>5.69123</v>
      </c>
      <c r="J114" s="4" t="s">
        <v>30</v>
      </c>
      <c r="K114" s="7">
        <f t="shared" si="18"/>
        <v>-0.45283018867924529</v>
      </c>
      <c r="L114" s="7">
        <f t="shared" si="19"/>
        <v>-2.6940570112030437E-2</v>
      </c>
      <c r="M114" s="7">
        <f t="shared" si="20"/>
        <v>0.13600758886994546</v>
      </c>
      <c r="N114" s="7">
        <f t="shared" si="21"/>
        <v>0.29919796239093932</v>
      </c>
      <c r="O114" s="7">
        <f t="shared" si="22"/>
        <v>-9.2453560704483517E-2</v>
      </c>
      <c r="P114" s="7">
        <f t="shared" si="23"/>
        <v>-9.2449259650374427E-2</v>
      </c>
    </row>
    <row r="115" spans="1:16" x14ac:dyDescent="0.35">
      <c r="A115" s="4" t="s">
        <v>29</v>
      </c>
      <c r="B115" s="4">
        <v>105.73</v>
      </c>
      <c r="C115" s="2">
        <v>0.43429400000000001</v>
      </c>
      <c r="D115" s="2">
        <v>9.2183700000000002</v>
      </c>
      <c r="E115" s="2">
        <v>53.508600000000001</v>
      </c>
      <c r="F115" s="2">
        <v>5.77677</v>
      </c>
      <c r="G115" s="2">
        <v>5.6573900000000004</v>
      </c>
      <c r="J115" s="4" t="s">
        <v>28</v>
      </c>
      <c r="K115" s="7">
        <f t="shared" si="18"/>
        <v>-0.40887165421356286</v>
      </c>
      <c r="L115" s="7">
        <f t="shared" si="19"/>
        <v>-2.9869166969840766E-2</v>
      </c>
      <c r="M115" s="7">
        <f t="shared" si="20"/>
        <v>0.17372160154127037</v>
      </c>
      <c r="N115" s="7">
        <f t="shared" si="21"/>
        <v>0.37654881645193483</v>
      </c>
      <c r="O115" s="7">
        <f t="shared" si="22"/>
        <v>-9.7351980431971463E-2</v>
      </c>
      <c r="P115" s="7">
        <f t="shared" si="23"/>
        <v>-9.7352312638867122E-2</v>
      </c>
    </row>
    <row r="116" spans="1:16" x14ac:dyDescent="0.35">
      <c r="A116" s="4" t="s">
        <v>27</v>
      </c>
      <c r="B116" s="4">
        <v>108.37</v>
      </c>
      <c r="C116" s="2">
        <v>0.43563299999999999</v>
      </c>
      <c r="D116" s="2">
        <v>9.5115800000000004</v>
      </c>
      <c r="E116" s="2">
        <v>52.318199999999997</v>
      </c>
      <c r="F116" s="2">
        <v>5.7971000000000004</v>
      </c>
      <c r="G116" s="2">
        <v>5.67727</v>
      </c>
      <c r="J116" s="4" t="s">
        <v>26</v>
      </c>
      <c r="K116" s="7">
        <f t="shared" si="18"/>
        <v>-0.434345298514349</v>
      </c>
      <c r="L116" s="7">
        <f t="shared" si="19"/>
        <v>-2.5025652326614245E-2</v>
      </c>
      <c r="M116" s="7">
        <f t="shared" si="20"/>
        <v>0.1617102521347662</v>
      </c>
      <c r="N116" s="7">
        <f t="shared" si="21"/>
        <v>0.5011009553080954</v>
      </c>
      <c r="O116" s="7">
        <f t="shared" si="22"/>
        <v>-9.0238222559555714E-2</v>
      </c>
      <c r="P116" s="7">
        <f t="shared" si="23"/>
        <v>-9.0237032940127859E-2</v>
      </c>
    </row>
    <row r="117" spans="1:16" x14ac:dyDescent="0.35">
      <c r="A117" s="4" t="s">
        <v>25</v>
      </c>
      <c r="B117" s="4">
        <v>105.22</v>
      </c>
      <c r="C117" s="2">
        <v>0.43475999999999998</v>
      </c>
      <c r="D117" s="2">
        <v>9.6200100000000006</v>
      </c>
      <c r="E117" s="2">
        <v>54.275300000000001</v>
      </c>
      <c r="F117" s="2">
        <v>5.7424099999999996</v>
      </c>
      <c r="G117" s="2">
        <v>5.6237300000000001</v>
      </c>
      <c r="J117" s="4" t="s">
        <v>24</v>
      </c>
      <c r="K117" s="7">
        <f t="shared" si="18"/>
        <v>-0.48270290819235884</v>
      </c>
      <c r="L117" s="7">
        <f t="shared" si="19"/>
        <v>-2.830527187413745E-2</v>
      </c>
      <c r="M117" s="7">
        <f t="shared" si="20"/>
        <v>0.18995718299669129</v>
      </c>
      <c r="N117" s="7">
        <f t="shared" si="21"/>
        <v>0.55069617302898366</v>
      </c>
      <c r="O117" s="7">
        <f t="shared" si="22"/>
        <v>-8.9209931021992483E-2</v>
      </c>
      <c r="P117" s="7">
        <f t="shared" si="23"/>
        <v>-8.9211253029573001E-2</v>
      </c>
    </row>
    <row r="118" spans="1:16" x14ac:dyDescent="0.35">
      <c r="A118" s="4" t="s">
        <v>23</v>
      </c>
      <c r="B118" s="4">
        <v>100.05249999999999</v>
      </c>
      <c r="C118" s="2">
        <v>0.43182900000000002</v>
      </c>
      <c r="D118" s="2">
        <v>9.3793699999999998</v>
      </c>
      <c r="E118" s="2">
        <v>56.0764</v>
      </c>
      <c r="F118" s="2">
        <v>5.6939500000000001</v>
      </c>
      <c r="G118" s="2">
        <v>5.5762499999999999</v>
      </c>
      <c r="J118" s="4" t="s">
        <v>22</v>
      </c>
      <c r="K118" s="7">
        <f t="shared" si="18"/>
        <v>-0.5430399040503735</v>
      </c>
      <c r="L118" s="7">
        <f t="shared" si="19"/>
        <v>-1.8250279624573706E-2</v>
      </c>
      <c r="M118" s="7">
        <f t="shared" si="20"/>
        <v>0.24893249759845282</v>
      </c>
      <c r="N118" s="7">
        <f t="shared" si="21"/>
        <v>0.67013039353453507</v>
      </c>
      <c r="O118" s="7">
        <f t="shared" si="22"/>
        <v>-7.5467821108369471E-2</v>
      </c>
      <c r="P118" s="7">
        <f t="shared" si="23"/>
        <v>-7.5461107375028091E-2</v>
      </c>
    </row>
    <row r="119" spans="1:16" x14ac:dyDescent="0.35">
      <c r="A119" s="4" t="s">
        <v>21</v>
      </c>
      <c r="B119" s="4">
        <v>95.89</v>
      </c>
      <c r="C119" s="2">
        <v>0.42705799999999999</v>
      </c>
      <c r="D119" s="2">
        <v>9.5662699999999994</v>
      </c>
      <c r="E119" s="2">
        <v>58.389400000000002</v>
      </c>
      <c r="F119" s="2">
        <v>5.5596899999999998</v>
      </c>
      <c r="G119" s="2">
        <v>5.4447799999999997</v>
      </c>
      <c r="J119" s="4" t="s">
        <v>20</v>
      </c>
      <c r="K119" s="7">
        <f t="shared" si="18"/>
        <v>-0.5172593596829701</v>
      </c>
      <c r="L119" s="7">
        <f t="shared" si="19"/>
        <v>-7.0013909117730977E-3</v>
      </c>
      <c r="M119" s="7">
        <f t="shared" si="20"/>
        <v>0.24751862533673008</v>
      </c>
      <c r="N119" s="7">
        <f t="shared" si="21"/>
        <v>0.5803639016670834</v>
      </c>
      <c r="O119" s="7">
        <f t="shared" si="22"/>
        <v>-5.3181022682919243E-2</v>
      </c>
      <c r="P119" s="7">
        <f t="shared" si="23"/>
        <v>-5.3181212096723773E-2</v>
      </c>
    </row>
    <row r="120" spans="1:16" x14ac:dyDescent="0.35">
      <c r="A120" s="4" t="s">
        <v>19</v>
      </c>
      <c r="B120" s="4">
        <v>86.13</v>
      </c>
      <c r="C120" s="2">
        <v>0.42797600000000002</v>
      </c>
      <c r="D120" s="2">
        <v>10.021599999999999</v>
      </c>
      <c r="E120" s="2">
        <v>62.034700000000001</v>
      </c>
      <c r="F120" s="2">
        <v>5.54373</v>
      </c>
      <c r="G120" s="2">
        <v>5.4291499999999999</v>
      </c>
      <c r="J120" s="4" t="s">
        <v>18</v>
      </c>
      <c r="K120" s="7">
        <f t="shared" si="18"/>
        <v>-0.45477766167421341</v>
      </c>
      <c r="L120" s="7">
        <f t="shared" si="19"/>
        <v>-1.0708544404359088E-2</v>
      </c>
      <c r="M120" s="7">
        <f t="shared" si="20"/>
        <v>0.18839307096671187</v>
      </c>
      <c r="N120" s="7">
        <f t="shared" si="21"/>
        <v>0.44955000991380611</v>
      </c>
      <c r="O120" s="7">
        <f t="shared" si="22"/>
        <v>-5.5096478363845236E-2</v>
      </c>
      <c r="P120" s="7">
        <f t="shared" si="23"/>
        <v>-5.5097022554175146E-2</v>
      </c>
    </row>
    <row r="121" spans="1:16" x14ac:dyDescent="0.35">
      <c r="A121" s="4" t="s">
        <v>17</v>
      </c>
      <c r="B121" s="4">
        <v>76.959999999999994</v>
      </c>
      <c r="C121" s="2">
        <v>0.42624099999999998</v>
      </c>
      <c r="D121" s="2">
        <v>9.98841</v>
      </c>
      <c r="E121" s="2">
        <v>67.976299999999995</v>
      </c>
      <c r="F121" s="2">
        <v>5.49092</v>
      </c>
      <c r="G121" s="2">
        <v>5.3774100000000002</v>
      </c>
      <c r="J121" s="4" t="s">
        <v>16</v>
      </c>
      <c r="K121" s="7">
        <f t="shared" si="18"/>
        <v>-0.43957900207900202</v>
      </c>
      <c r="L121" s="7">
        <f t="shared" si="19"/>
        <v>-2.0068458923472865E-2</v>
      </c>
      <c r="M121" s="7">
        <f t="shared" si="20"/>
        <v>0.19383365320406343</v>
      </c>
      <c r="N121" s="7">
        <f t="shared" si="21"/>
        <v>0.34715040389076779</v>
      </c>
      <c r="O121" s="7">
        <f t="shared" si="22"/>
        <v>-6.2885636651052956E-2</v>
      </c>
      <c r="P121" s="7">
        <f t="shared" si="23"/>
        <v>-6.2879713468007914E-2</v>
      </c>
    </row>
    <row r="122" spans="1:16" x14ac:dyDescent="0.35">
      <c r="A122" s="4" t="s">
        <v>15</v>
      </c>
      <c r="B122" s="4">
        <v>60.55</v>
      </c>
      <c r="C122" s="2">
        <v>0.424211</v>
      </c>
      <c r="D122" s="2">
        <v>10.769299999999999</v>
      </c>
      <c r="E122" s="2">
        <v>81.477000000000004</v>
      </c>
      <c r="F122" s="2">
        <v>5.4330100000000003</v>
      </c>
      <c r="G122" s="2">
        <v>5.3207300000000002</v>
      </c>
      <c r="J122" s="4" t="s">
        <v>14</v>
      </c>
      <c r="K122" s="7">
        <f t="shared" si="18"/>
        <v>-0.39620148637489672</v>
      </c>
      <c r="L122" s="7">
        <f t="shared" si="19"/>
        <v>-8.5853502148693916E-3</v>
      </c>
      <c r="M122" s="7">
        <f t="shared" si="20"/>
        <v>0.13349057041776158</v>
      </c>
      <c r="N122" s="7">
        <f t="shared" si="21"/>
        <v>0.24036231083618698</v>
      </c>
      <c r="O122" s="7">
        <f t="shared" si="22"/>
        <v>-4.353571961030811E-2</v>
      </c>
      <c r="P122" s="7">
        <f t="shared" si="23"/>
        <v>-4.3537258985139271E-2</v>
      </c>
    </row>
    <row r="123" spans="1:16" x14ac:dyDescent="0.35">
      <c r="A123" s="4" t="s">
        <v>13</v>
      </c>
      <c r="B123" s="4">
        <v>47.45</v>
      </c>
      <c r="C123" s="2">
        <v>0.415821</v>
      </c>
      <c r="D123" s="2">
        <v>11.0159</v>
      </c>
      <c r="E123" s="2">
        <v>97.176100000000005</v>
      </c>
      <c r="F123" s="2">
        <v>5.2867499999999996</v>
      </c>
      <c r="G123" s="2">
        <v>5.1775099999999998</v>
      </c>
      <c r="J123" s="4" t="s">
        <v>12</v>
      </c>
      <c r="K123" s="7">
        <f t="shared" si="18"/>
        <v>-0.36944151738672282</v>
      </c>
      <c r="L123" s="7">
        <f t="shared" si="19"/>
        <v>5.6081823669318354E-3</v>
      </c>
      <c r="M123" s="7">
        <f t="shared" si="20"/>
        <v>8.8444884212819597E-2</v>
      </c>
      <c r="N123" s="7">
        <f t="shared" si="21"/>
        <v>6.7906614898107565E-2</v>
      </c>
      <c r="O123" s="7">
        <f t="shared" si="22"/>
        <v>-2.078403556059949E-2</v>
      </c>
      <c r="P123" s="7">
        <f t="shared" si="23"/>
        <v>-2.0791847818738995E-2</v>
      </c>
    </row>
    <row r="124" spans="1:16" x14ac:dyDescent="0.35">
      <c r="A124" s="4" t="s">
        <v>11</v>
      </c>
      <c r="B124" s="4">
        <v>54.93</v>
      </c>
      <c r="C124" s="2">
        <v>0.41746899999999998</v>
      </c>
      <c r="D124" s="2">
        <v>10.7357</v>
      </c>
      <c r="E124" s="2">
        <v>86.233699999999999</v>
      </c>
      <c r="F124" s="2">
        <v>5.2777399999999997</v>
      </c>
      <c r="G124" s="2">
        <v>5.1686500000000004</v>
      </c>
      <c r="J124" s="6"/>
      <c r="K124" s="5"/>
      <c r="L124" s="5"/>
      <c r="M124" s="5"/>
      <c r="N124" s="5"/>
      <c r="O124" s="5"/>
      <c r="P124" s="5"/>
    </row>
    <row r="125" spans="1:16" x14ac:dyDescent="0.35">
      <c r="A125" s="4" t="s">
        <v>10</v>
      </c>
      <c r="B125" s="4">
        <v>52.83</v>
      </c>
      <c r="C125" s="2">
        <v>0.414192</v>
      </c>
      <c r="D125" s="2">
        <v>11.1594</v>
      </c>
      <c r="E125" s="2">
        <v>79.527900000000002</v>
      </c>
      <c r="F125" s="2">
        <v>5.1730900000000002</v>
      </c>
      <c r="G125" s="2">
        <v>5.0661899999999997</v>
      </c>
      <c r="J125" s="6"/>
      <c r="K125" s="5"/>
      <c r="L125" s="5"/>
      <c r="M125" s="5"/>
      <c r="N125" s="5"/>
      <c r="O125" s="5"/>
      <c r="P125" s="5"/>
    </row>
    <row r="126" spans="1:16" x14ac:dyDescent="0.35">
      <c r="A126" s="4" t="s">
        <v>9</v>
      </c>
      <c r="B126" s="4">
        <v>57.42</v>
      </c>
      <c r="C126" s="2">
        <v>0.42403400000000002</v>
      </c>
      <c r="D126" s="2">
        <v>10.5145</v>
      </c>
      <c r="E126" s="2">
        <v>71.922300000000007</v>
      </c>
      <c r="F126" s="2">
        <v>5.27407</v>
      </c>
      <c r="G126" s="2">
        <v>5.1650799999999997</v>
      </c>
      <c r="J126" s="6"/>
      <c r="K126" s="5"/>
      <c r="L126" s="5"/>
      <c r="M126" s="5"/>
      <c r="N126" s="5"/>
      <c r="O126" s="5"/>
      <c r="P126" s="5"/>
    </row>
    <row r="127" spans="1:16" x14ac:dyDescent="0.35">
      <c r="A127" s="4" t="s">
        <v>8</v>
      </c>
      <c r="B127" s="4">
        <v>62.5</v>
      </c>
      <c r="C127" s="2">
        <v>0.42132199999999997</v>
      </c>
      <c r="D127" s="2">
        <v>10.819800000000001</v>
      </c>
      <c r="E127" s="2">
        <v>73.657200000000003</v>
      </c>
      <c r="F127" s="2">
        <v>5.2143899999999999</v>
      </c>
      <c r="G127" s="2">
        <v>5.10663</v>
      </c>
      <c r="J127" s="6"/>
      <c r="K127" s="5"/>
      <c r="L127" s="5"/>
      <c r="M127" s="5"/>
      <c r="N127" s="5"/>
      <c r="O127" s="5"/>
      <c r="P127" s="5"/>
    </row>
    <row r="128" spans="1:16" x14ac:dyDescent="0.35">
      <c r="A128" s="4" t="s">
        <v>7</v>
      </c>
      <c r="B128" s="4">
        <v>61.3</v>
      </c>
      <c r="C128" s="2">
        <v>0.42473100000000003</v>
      </c>
      <c r="D128" s="2">
        <v>11.0497</v>
      </c>
      <c r="E128" s="2">
        <v>78.534899999999993</v>
      </c>
      <c r="F128" s="2">
        <v>5.2739799999999999</v>
      </c>
      <c r="G128" s="2">
        <v>5.1649700000000003</v>
      </c>
      <c r="J128" s="6"/>
      <c r="K128" s="5"/>
      <c r="L128" s="5"/>
      <c r="M128" s="5"/>
      <c r="N128" s="5"/>
      <c r="O128" s="5"/>
      <c r="P128" s="5"/>
    </row>
    <row r="129" spans="1:16" x14ac:dyDescent="0.35">
      <c r="A129" s="4" t="s">
        <v>6</v>
      </c>
      <c r="B129" s="4">
        <v>54.43</v>
      </c>
      <c r="C129" s="2">
        <v>0.422454</v>
      </c>
      <c r="D129" s="2">
        <v>11.4474</v>
      </c>
      <c r="E129" s="2">
        <v>84.164500000000004</v>
      </c>
      <c r="F129" s="2">
        <v>5.2301299999999999</v>
      </c>
      <c r="G129" s="2">
        <v>5.1220299999999996</v>
      </c>
      <c r="J129" s="6"/>
      <c r="K129" s="5"/>
      <c r="L129" s="5"/>
      <c r="M129" s="5"/>
      <c r="N129" s="5"/>
      <c r="O129" s="5"/>
      <c r="P129" s="5"/>
    </row>
    <row r="130" spans="1:16" x14ac:dyDescent="0.35">
      <c r="A130" s="4" t="s">
        <v>5</v>
      </c>
      <c r="B130" s="4">
        <v>45.72</v>
      </c>
      <c r="C130" s="2">
        <v>0.42394799999999999</v>
      </c>
      <c r="D130" s="2">
        <v>11.7142</v>
      </c>
      <c r="E130" s="2">
        <v>93.654899999999998</v>
      </c>
      <c r="F130" s="2">
        <v>5.26424</v>
      </c>
      <c r="G130" s="2">
        <v>5.1554599999999997</v>
      </c>
      <c r="J130" s="6"/>
      <c r="K130" s="5"/>
      <c r="L130" s="5"/>
      <c r="M130" s="5"/>
      <c r="N130" s="5"/>
      <c r="O130" s="5"/>
      <c r="P130" s="5"/>
    </row>
    <row r="131" spans="1:16" x14ac:dyDescent="0.35">
      <c r="A131" s="4" t="s">
        <v>4</v>
      </c>
      <c r="B131" s="4">
        <v>46.29</v>
      </c>
      <c r="C131" s="2">
        <v>0.424068</v>
      </c>
      <c r="D131" s="2">
        <v>11.934100000000001</v>
      </c>
      <c r="E131" s="2">
        <v>92.276499999999999</v>
      </c>
      <c r="F131" s="2">
        <v>5.2640200000000004</v>
      </c>
      <c r="G131" s="2">
        <v>5.1552199999999999</v>
      </c>
      <c r="J131" s="6"/>
      <c r="K131" s="5"/>
      <c r="L131" s="5"/>
      <c r="M131" s="5"/>
      <c r="N131" s="5"/>
      <c r="O131" s="5"/>
      <c r="P131" s="5"/>
    </row>
    <row r="132" spans="1:16" x14ac:dyDescent="0.35">
      <c r="A132" s="4" t="s">
        <v>3</v>
      </c>
      <c r="B132" s="4">
        <v>46.96</v>
      </c>
      <c r="C132" s="2">
        <v>0.42339300000000002</v>
      </c>
      <c r="D132" s="2">
        <v>11.909599999999999</v>
      </c>
      <c r="E132" s="2">
        <v>89.922399999999996</v>
      </c>
      <c r="F132" s="2">
        <v>5.2382900000000001</v>
      </c>
      <c r="G132" s="2">
        <v>5.13002</v>
      </c>
      <c r="J132" s="6"/>
      <c r="K132" s="5"/>
      <c r="L132" s="5"/>
      <c r="M132" s="5"/>
      <c r="N132" s="5"/>
      <c r="O132" s="5"/>
      <c r="P132" s="5"/>
    </row>
    <row r="133" spans="1:16" x14ac:dyDescent="0.35">
      <c r="A133" s="4" t="s">
        <v>2</v>
      </c>
      <c r="B133" s="4">
        <v>43.13</v>
      </c>
      <c r="C133" s="2">
        <v>0.41768699999999997</v>
      </c>
      <c r="D133" s="2">
        <v>11.9245</v>
      </c>
      <c r="E133" s="2">
        <v>91.574299999999994</v>
      </c>
      <c r="F133" s="2">
        <v>5.1456200000000001</v>
      </c>
      <c r="G133" s="2">
        <v>5.0392799999999998</v>
      </c>
      <c r="J133" s="6"/>
      <c r="K133" s="5"/>
      <c r="L133" s="5"/>
      <c r="M133" s="5"/>
      <c r="N133" s="5"/>
      <c r="O133" s="5"/>
      <c r="P133" s="5"/>
    </row>
    <row r="134" spans="1:16" x14ac:dyDescent="0.35">
      <c r="A134" s="4" t="s">
        <v>1</v>
      </c>
      <c r="B134" s="4">
        <v>36.56</v>
      </c>
      <c r="C134" s="2">
        <v>0.42056900000000003</v>
      </c>
      <c r="D134" s="2">
        <v>12.206899999999999</v>
      </c>
      <c r="E134" s="2">
        <v>101.06100000000001</v>
      </c>
      <c r="F134" s="2">
        <v>5.1964800000000002</v>
      </c>
      <c r="G134" s="2">
        <v>5.08908</v>
      </c>
      <c r="J134" s="6"/>
      <c r="K134" s="5"/>
      <c r="L134" s="5"/>
      <c r="M134" s="5"/>
      <c r="N134" s="5"/>
      <c r="O134" s="5"/>
      <c r="P134" s="5"/>
    </row>
    <row r="135" spans="1:16" x14ac:dyDescent="0.35">
      <c r="A135" s="4" t="s">
        <v>0</v>
      </c>
      <c r="B135" s="3">
        <v>29.92</v>
      </c>
      <c r="C135" s="2">
        <v>0.418153</v>
      </c>
      <c r="D135" s="2">
        <v>11.9902</v>
      </c>
      <c r="E135" s="2">
        <v>103.77500000000001</v>
      </c>
      <c r="F135" s="2">
        <v>5.1768700000000001</v>
      </c>
      <c r="G135" s="2">
        <v>5.0698600000000003</v>
      </c>
    </row>
  </sheetData>
  <mergeCells count="9">
    <mergeCell ref="T4:U4"/>
    <mergeCell ref="T5:U5"/>
    <mergeCell ref="T6:U6"/>
    <mergeCell ref="T7:U7"/>
    <mergeCell ref="S2:U2"/>
    <mergeCell ref="C1:G1"/>
    <mergeCell ref="S1:X1"/>
    <mergeCell ref="J1:O1"/>
    <mergeCell ref="T3:U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2016-06-06T09:47:23Z</dcterms:created>
  <dcterms:modified xsi:type="dcterms:W3CDTF">2016-06-07T23:19:01Z</dcterms:modified>
</cp:coreProperties>
</file>